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JP\FINANCEIRO\"/>
    </mc:Choice>
  </mc:AlternateContent>
  <bookViews>
    <workbookView xWindow="0" yWindow="0" windowWidth="20736" windowHeight="9192" tabRatio="566"/>
  </bookViews>
  <sheets>
    <sheet name="DEZEMBRO" sheetId="6" r:id="rId1"/>
  </sheets>
  <definedNames>
    <definedName name="_xlnm._FilterDatabase" localSheetId="0" hidden="1">DEZEMBRO!$B$7:$P$119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6" l="1"/>
  <c r="J119" i="6" l="1"/>
  <c r="I119" i="6"/>
  <c r="H5" i="6" l="1"/>
  <c r="H3" i="6"/>
  <c r="H2" i="6"/>
  <c r="H4" i="6" l="1"/>
</calcChain>
</file>

<file path=xl/sharedStrings.xml><?xml version="1.0" encoding="utf-8"?>
<sst xmlns="http://schemas.openxmlformats.org/spreadsheetml/2006/main" count="548" uniqueCount="178">
  <si>
    <t>RECURSO DISPONÍVEL</t>
  </si>
  <si>
    <t>VLR CRÉDITO</t>
  </si>
  <si>
    <t>OBS.</t>
  </si>
  <si>
    <t>VALOR ENTRADA</t>
  </si>
  <si>
    <t>VALOR SALDO ATUAL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</si>
  <si>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</si>
  <si>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</si>
  <si>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</si>
  <si>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</si>
  <si>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</si>
  <si>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</si>
  <si>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</si>
  <si>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</si>
  <si>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</si>
  <si>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</si>
  <si>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</si>
  <si>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</si>
  <si>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</si>
  <si>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FORMA DE PGTO.</t>
  </si>
  <si>
    <t>PAGO</t>
  </si>
  <si>
    <t>VALOR DE PROVISÕES</t>
  </si>
  <si>
    <t>VALOR SAÍDA</t>
  </si>
  <si>
    <t>RECEBIDO</t>
  </si>
  <si>
    <t>LP FARMA C E E E DE P</t>
  </si>
  <si>
    <t>SETEMBRO</t>
  </si>
  <si>
    <t>MATERIAL MÉDICO</t>
  </si>
  <si>
    <t>MATERIAL DE LIMPEZA</t>
  </si>
  <si>
    <t>MEDICAMENTO</t>
  </si>
  <si>
    <t>31/10/2018</t>
  </si>
  <si>
    <t>MATERIAL HOSPITALAR</t>
  </si>
  <si>
    <t>ESPECIFARMA COM. DE MEDICAMENTOS E PROD</t>
  </si>
  <si>
    <t>OUTUBRO</t>
  </si>
  <si>
    <t>FETRANSPOR</t>
  </si>
  <si>
    <t>MATERIAL DE ESCRITÓRIO</t>
  </si>
  <si>
    <t>INSTITUTO DIVA ALVES DO BRASIL</t>
  </si>
  <si>
    <t>CNPJ</t>
  </si>
  <si>
    <t>19.828.567/0001-89</t>
  </si>
  <si>
    <t>00.085.822/0001-12</t>
  </si>
  <si>
    <t>24.415.461/0001-93</t>
  </si>
  <si>
    <t>00.331.788/0006-23</t>
  </si>
  <si>
    <t>16.637.920/0001-55</t>
  </si>
  <si>
    <t>07.366.296/0001-08</t>
  </si>
  <si>
    <t>04.752.237/0001-80</t>
  </si>
  <si>
    <t>18.800.600/0001-08</t>
  </si>
  <si>
    <t>04.681.111/0002-42</t>
  </si>
  <si>
    <t>14.470.588/0001-51</t>
  </si>
  <si>
    <t xml:space="preserve">OUTUBRO </t>
  </si>
  <si>
    <t>14.327.454/0002-67</t>
  </si>
  <si>
    <t xml:space="preserve">OXIGÊNIO </t>
  </si>
  <si>
    <t>NOVEMBRO</t>
  </si>
  <si>
    <t xml:space="preserve">LOCAÇÃO DE SERVIDOR </t>
  </si>
  <si>
    <t>26.081.370/0001-94</t>
  </si>
  <si>
    <t>25/10/2018</t>
  </si>
  <si>
    <t>24/11/2018</t>
  </si>
  <si>
    <t>6719</t>
  </si>
  <si>
    <t>30/11/2018</t>
  </si>
  <si>
    <t>BD DISTRIBUIDORA DE MEDICAMENTOS E MATERIAL</t>
  </si>
  <si>
    <t>19.349.099/0001-30</t>
  </si>
  <si>
    <t>MEGA MIX COMERCIO E SERVIÇOS LTDA - ME</t>
  </si>
  <si>
    <t xml:space="preserve">ABSKAN RESTAURANTES LTDA ME </t>
  </si>
  <si>
    <t>04.655.157/0001-06</t>
  </si>
  <si>
    <t>04.300.205/0001-43</t>
  </si>
  <si>
    <t xml:space="preserve">LINDE GASES LTDA </t>
  </si>
  <si>
    <t>12.955.134/0001-45</t>
  </si>
  <si>
    <t>60.619.202/0034-06</t>
  </si>
  <si>
    <t>ESPECIFARMA COM DE MEDICAMENTOS E PRO</t>
  </si>
  <si>
    <t xml:space="preserve">SANCHES E TELLES COMER. E SEV. DE PRODUTOS </t>
  </si>
  <si>
    <t>6496</t>
  </si>
  <si>
    <t xml:space="preserve">V H &amp; M PAPELARIA INFORMATICA LTDA </t>
  </si>
  <si>
    <t xml:space="preserve">NOVEMBRO </t>
  </si>
  <si>
    <t>03/12/2018</t>
  </si>
  <si>
    <t>18.283.401/0001-61</t>
  </si>
  <si>
    <t>RESCISÃO DE CONTRATO DE TRABALHO</t>
  </si>
  <si>
    <t xml:space="preserve">BLESSING MEDICINA LABORATORIAL </t>
  </si>
  <si>
    <t xml:space="preserve">EXAMES LABORATORIAIS </t>
  </si>
  <si>
    <t xml:space="preserve">AIR LIQUIDE BRASIL LTDA </t>
  </si>
  <si>
    <t xml:space="preserve">EASY POWER COM DE MAQ E EQUIPA LTDA </t>
  </si>
  <si>
    <t>13.913.148/0001-69</t>
  </si>
  <si>
    <t xml:space="preserve">MANUTENÇÃO DE GERADOR </t>
  </si>
  <si>
    <t xml:space="preserve">NEO TECNOLOGIA DA INFORMATICA LTDA </t>
  </si>
  <si>
    <t xml:space="preserve">REFERENTE SERVIÇOS PRESTADOS </t>
  </si>
  <si>
    <t>89.171.417/0001-20</t>
  </si>
  <si>
    <t xml:space="preserve">EVERALDO FONSECA DA SILVA </t>
  </si>
  <si>
    <t>31.027.047/0001-36</t>
  </si>
  <si>
    <t>DEZEMBRO</t>
  </si>
  <si>
    <t xml:space="preserve">RESGATE </t>
  </si>
  <si>
    <t xml:space="preserve">APLICAÇÃO </t>
  </si>
  <si>
    <t xml:space="preserve">INVEST FACIL </t>
  </si>
  <si>
    <t xml:space="preserve">TARIFA </t>
  </si>
  <si>
    <t>DOC INTERNET</t>
  </si>
  <si>
    <t xml:space="preserve">AC2F PRODUTOS HOSPITALARES LTDA </t>
  </si>
  <si>
    <t>29.601.926/0001-14</t>
  </si>
  <si>
    <t xml:space="preserve">COMPRA DE BOMBA INFUSORA </t>
  </si>
  <si>
    <t>RAFAEL INGRACIO DE SOUZA</t>
  </si>
  <si>
    <t>NOVEMNRO</t>
  </si>
  <si>
    <t>20.601.926/0001-14</t>
  </si>
  <si>
    <t>COMPRA DE EQUIPO</t>
  </si>
  <si>
    <t xml:space="preserve">SERVIOESTE  RIO DE JANEIRO LTDA </t>
  </si>
  <si>
    <t xml:space="preserve">SERVIÇO DE COLETA </t>
  </si>
  <si>
    <t>05/12/2018</t>
  </si>
  <si>
    <t>S000133</t>
  </si>
  <si>
    <t xml:space="preserve">LOCAÇÃO DE IMPRESSORAS </t>
  </si>
  <si>
    <t>06/12/2018</t>
  </si>
  <si>
    <t>30476</t>
  </si>
  <si>
    <t>27/11/2018</t>
  </si>
  <si>
    <t>COPOPEL COM ART</t>
  </si>
  <si>
    <t>25/12/2018</t>
  </si>
  <si>
    <t>15522</t>
  </si>
  <si>
    <t>19.349.009/0001-30</t>
  </si>
  <si>
    <t>MATERIAL MÉDICO E MEDICAMENTO</t>
  </si>
  <si>
    <t>27/12/2018</t>
  </si>
  <si>
    <t>15526</t>
  </si>
  <si>
    <t>107176</t>
  </si>
  <si>
    <t>29/11/2018</t>
  </si>
  <si>
    <t>29/12/2018</t>
  </si>
  <si>
    <t xml:space="preserve">PAPER RIO COMÉRCIO </t>
  </si>
  <si>
    <t>40.232.258/0001-38</t>
  </si>
  <si>
    <t>TRANSFERÊNCIA FGTS</t>
  </si>
  <si>
    <t xml:space="preserve">ART CONTÁBIL SERVIÇOS ESTRATEGICOS LTDA </t>
  </si>
  <si>
    <t xml:space="preserve">SERVIÇOS CONTÁBEIS </t>
  </si>
  <si>
    <t>10/12/2018</t>
  </si>
  <si>
    <t>SERVIÇOS DE COLETA</t>
  </si>
  <si>
    <t xml:space="preserve">CLARO S.A </t>
  </si>
  <si>
    <t xml:space="preserve">SERVIÇOS DE INTERNET </t>
  </si>
  <si>
    <t>16.727.386/0001-78</t>
  </si>
  <si>
    <t xml:space="preserve">CANCELAMENTO VALE TRANSPORTE </t>
  </si>
  <si>
    <t>FOLHA DE PAGAMENTO COMP NOVEMBRO/2018</t>
  </si>
  <si>
    <t xml:space="preserve">LUZINETE DE ARAUJO </t>
  </si>
  <si>
    <t xml:space="preserve">FOLHA DE PAGAMENTO  REF 1 PARCELA 13 SALARIO </t>
  </si>
  <si>
    <t xml:space="preserve">RM SCAN SERVIÇOS MEDICOS EIRELI ME </t>
  </si>
  <si>
    <t>26.550.803/0001-03</t>
  </si>
  <si>
    <t xml:space="preserve">SERVIÇOS DE RADIOLOGIA </t>
  </si>
  <si>
    <t xml:space="preserve">REFEIÇÃO </t>
  </si>
  <si>
    <t xml:space="preserve">VIP SERVICE TRANSPORTES E LOCAÇÕES LTDA </t>
  </si>
  <si>
    <t xml:space="preserve">LOCAÇÃO DE AMBULANCIA </t>
  </si>
  <si>
    <t xml:space="preserve">M.M COMERCIO ATACADISTA DE ALIMENTOS </t>
  </si>
  <si>
    <t>30.757.115/0001-96</t>
  </si>
  <si>
    <t xml:space="preserve">REFORMA </t>
  </si>
  <si>
    <t>24.323.689/000153</t>
  </si>
  <si>
    <t>contrato</t>
  </si>
  <si>
    <t xml:space="preserve">PERFEKTA SERVIÇOS DE ESTERILIZAÇÃO EIRELI EPP </t>
  </si>
  <si>
    <t xml:space="preserve">SERVIÇO DE ESTERILIZAÇÃO </t>
  </si>
  <si>
    <t xml:space="preserve">ILAND COMERCIO E SERVIÇOS DE INFORMATICA LTDA </t>
  </si>
  <si>
    <t xml:space="preserve">SAN MONTEC ELETRONICA LTDA ME </t>
  </si>
  <si>
    <t>03.400.526/0001-57</t>
  </si>
  <si>
    <t xml:space="preserve">MANUTENÇÃO PREVENTIVA </t>
  </si>
  <si>
    <t xml:space="preserve">AGUA E SECO LAVANDERIA LTDA </t>
  </si>
  <si>
    <t xml:space="preserve">SERVIÇOS PRESTADOS DE LAVANDERIA </t>
  </si>
  <si>
    <t xml:space="preserve">SECRETARIA MUNICIPAL DE FAZENDA </t>
  </si>
  <si>
    <t xml:space="preserve">TAXA DE LOCALIZAÇÃO </t>
  </si>
  <si>
    <t xml:space="preserve">HOSPIDATA S/S LTDA </t>
  </si>
  <si>
    <t xml:space="preserve">LOCAÇÃO DE SISTEMA </t>
  </si>
  <si>
    <t xml:space="preserve">MINISTERIO DA FAZENDA </t>
  </si>
  <si>
    <t>DARF 5952 COMP 11/2018</t>
  </si>
  <si>
    <t>DARF 1708 COMP 11/2018</t>
  </si>
  <si>
    <t>DARF IR 0561 COMP 11/2018</t>
  </si>
  <si>
    <t xml:space="preserve">GUIA DA PREVIDÊNCIA - GPS </t>
  </si>
  <si>
    <t>GPS 2100 COMP 13/2018</t>
  </si>
  <si>
    <t>GPS 2100 COMP 11/2018</t>
  </si>
  <si>
    <t>20/12/2018</t>
  </si>
  <si>
    <t xml:space="preserve">GUIA DE RECOLHIMENTO RESCISÓRIO </t>
  </si>
  <si>
    <t xml:space="preserve">FGTS KARINA MOREIRA DA SILVA </t>
  </si>
  <si>
    <t xml:space="preserve">KARINA MOREIRA DA SILVA </t>
  </si>
  <si>
    <t xml:space="preserve">RECARGA DE VALE TRANSPORTE </t>
  </si>
  <si>
    <t>JANEIRO</t>
  </si>
  <si>
    <t>393.475.94</t>
  </si>
  <si>
    <t>393.452.32</t>
  </si>
  <si>
    <t>26/12/2018</t>
  </si>
  <si>
    <t>28/12/2018</t>
  </si>
  <si>
    <t xml:space="preserve">RECEBIDO </t>
  </si>
  <si>
    <t xml:space="preserve">CREDITO PARA CONTA BANCO DO BRASIL </t>
  </si>
  <si>
    <t>04/12/2018</t>
  </si>
  <si>
    <t>FOLHA DE PAGAMENTO 11/2018</t>
  </si>
  <si>
    <t xml:space="preserve">CRED CONTA </t>
  </si>
  <si>
    <t xml:space="preserve">REPASSE </t>
  </si>
  <si>
    <t>FOI FEITO UM DÉPOSITO NO VALOR R$ 2.881,15</t>
  </si>
  <si>
    <t xml:space="preserve">FOLHA DE PAGAMENTO </t>
  </si>
  <si>
    <t xml:space="preserve">2 PARCELA 13 SALÁRIO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</si>
</sst>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165" fontId="4" fillId="2" borderId="0" xfId="1" applyFont="1" applyFill="1" applyBorder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165" fontId="5" fillId="2" borderId="1" xfId="0" applyNumberFormat="1" applyFont="1" applyFill="1" applyBorder="1"/>
    <xf numFmtId="0" fontId="6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vertic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6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vertical="center"/>
    </xf>
    <xf numFmtId="44" fontId="8" fillId="2" borderId="1" xfId="2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44" fontId="8" fillId="4" borderId="1" xfId="0" applyNumberFormat="1" applyFont="1" applyFill="1" applyBorder="1"/>
    <xf numFmtId="44" fontId="3" fillId="2" borderId="0" xfId="0" applyNumberFormat="1" applyFont="1" applyFill="1"/>
    <xf numFmtId="49" fontId="4" fillId="2" borderId="0" xfId="0" applyNumberFormat="1" applyFont="1" applyFill="1" applyBorder="1" applyAlignment="1">
      <alignment horizontal="left" wrapText="1"/>
    </xf>
    <xf numFmtId="49" fontId="4" fillId="2" borderId="0" xfId="0" applyNumberFormat="1" applyFont="1" applyFill="1" applyAlignment="1">
      <alignment horizontal="left" wrapText="1"/>
    </xf>
    <xf numFmtId="44" fontId="6" fillId="3" borderId="1" xfId="3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/>
    </xf>
    <xf numFmtId="44" fontId="7" fillId="2" borderId="1" xfId="3" applyNumberFormat="1" applyFont="1" applyFill="1" applyBorder="1" applyAlignment="1">
      <alignment vertical="center" wrapText="1"/>
    </xf>
    <xf numFmtId="44" fontId="3" fillId="2" borderId="1" xfId="0" applyNumberFormat="1" applyFont="1" applyFill="1" applyBorder="1"/>
    <xf numFmtId="44" fontId="6" fillId="3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44" fontId="10" fillId="2" borderId="1" xfId="0" applyNumberFormat="1" applyFont="1" applyFill="1" applyBorder="1" applyAlignment="1">
      <alignment horizontal="right" vertical="center"/>
    </xf>
    <xf numFmtId="44" fontId="10" fillId="2" borderId="1" xfId="1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 wrapText="1"/>
    </xf>
    <xf numFmtId="165" fontId="10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4" fontId="10" fillId="0" borderId="1" xfId="1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/>
    <xf numFmtId="49" fontId="10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4" fontId="10" fillId="0" borderId="1" xfId="1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4" fontId="10" fillId="2" borderId="1" xfId="1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44" fontId="3" fillId="2" borderId="0" xfId="0" applyNumberFormat="1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2056490</xdr:colOff>
      <xdr:row>3</xdr:row>
      <xdr:rowOff>120650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2BABAA-77BE-4A86-ACB4-9EC0316725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0025" y="333375"/>
          <a:ext cx="382814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24"/>
  <sheetViews>
    <sheetView tabSelected="1" topLeftCell="D1" workbookViewId="0">
      <pane ySplit="7" topLeftCell="A8" activePane="bottomLeft" state="frozen"/>
      <selection activeCell="B1" sqref="B1"/>
      <selection pane="bottomLeft" activeCell="L7" sqref="L7"/>
    </sheetView>
  </sheetViews>
  <sheetFormatPr defaultColWidth="8.88671875" defaultRowHeight="13.8" x14ac:dyDescent="0.3"/>
  <cols>
    <col min="1" max="1" width="0.109375" style="1" customWidth="1"/>
    <col min="2" max="2" width="13.6640625" style="47" customWidth="1"/>
    <col min="3" max="3" width="11.109375" style="15" customWidth="1"/>
    <col min="4" max="4" width="39.88671875" style="2" bestFit="1" customWidth="1"/>
    <col min="5" max="5" width="26.33203125" style="2" customWidth="1"/>
    <col min="6" max="6" width="29.44140625" style="2" customWidth="1"/>
    <col min="7" max="7" width="18.33203125" style="2" bestFit="1" customWidth="1"/>
    <col min="8" max="8" width="16.6640625" style="2" customWidth="1"/>
    <col min="9" max="9" width="18.109375" style="21" bestFit="1" customWidth="1"/>
    <col min="10" max="10" width="16.88671875" style="21" customWidth="1"/>
    <col min="11" max="12" width="12.33203125" style="15" customWidth="1"/>
    <col min="13" max="13" width="15.109375" style="2" customWidth="1"/>
    <col min="14" max="14" width="9.6640625" style="2" customWidth="1"/>
    <col min="15" max="15" width="13.6640625" style="2" customWidth="1"/>
    <col min="16" max="16" width="40.5546875" style="2" customWidth="1"/>
    <col min="17" max="17" width="8.88671875" style="2"/>
    <col min="18" max="18" width="10.5546875" style="2" bestFit="1" customWidth="1"/>
    <col min="19" max="19" width="12.88671875" style="2" bestFit="1" customWidth="1"/>
    <col min="20" max="20" width="25" style="2" bestFit="1" customWidth="1"/>
    <col min="21" max="23" width="8.88671875" style="2"/>
    <col min="24" max="24" width="21.88671875" style="2" bestFit="1" customWidth="1"/>
    <col min="25" max="25" width="13.88671875" style="2" bestFit="1" customWidth="1"/>
    <col min="26" max="26" width="25" style="2" bestFit="1" customWidth="1"/>
    <col min="27" max="16384" width="8.88671875" style="2"/>
  </cols>
  <sheetData>
    <row r="1" spans="1:20" ht="26.4" customHeight="1" x14ac:dyDescent="0.3">
      <c r="G1" s="12" t="s">
        <v>0</v>
      </c>
      <c r="H1" s="12" t="s">
        <v>1</v>
      </c>
      <c r="I1" s="24" t="s">
        <v>2</v>
      </c>
      <c r="O1" s="8"/>
      <c r="R1" s="3"/>
      <c r="S1" s="4"/>
      <c r="T1" s="3"/>
    </row>
    <row r="2" spans="1:20" x14ac:dyDescent="0.3">
      <c r="G2" s="13" t="s">
        <v>3</v>
      </c>
      <c r="H2" s="14">
        <f>H119</f>
        <v>1901325.7299999995</v>
      </c>
      <c r="I2" s="25"/>
      <c r="O2" s="5"/>
    </row>
    <row r="3" spans="1:20" x14ac:dyDescent="0.3">
      <c r="G3" s="13" t="s">
        <v>21</v>
      </c>
      <c r="H3" s="14">
        <f>I119</f>
        <v>1901325.7299999997</v>
      </c>
      <c r="I3" s="25"/>
      <c r="O3" s="5"/>
    </row>
    <row r="4" spans="1:20" x14ac:dyDescent="0.3">
      <c r="G4" s="13" t="s">
        <v>4</v>
      </c>
      <c r="H4" s="14">
        <f>SUM(H2:H2)-H3</f>
        <v>0</v>
      </c>
      <c r="I4" s="26"/>
      <c r="O4" s="9"/>
    </row>
    <row r="5" spans="1:20" x14ac:dyDescent="0.3">
      <c r="G5" s="13" t="s">
        <v>20</v>
      </c>
      <c r="H5" s="7">
        <f>SUM(J21:J68)</f>
        <v>0</v>
      </c>
      <c r="I5" s="27"/>
    </row>
    <row r="6" spans="1:20" ht="7.5" customHeight="1" x14ac:dyDescent="0.3"/>
    <row r="7" spans="1:20" s="19" customFormat="1" ht="22.5" customHeight="1" x14ac:dyDescent="0.3">
      <c r="A7" s="17"/>
      <c r="B7" s="18" t="s">
        <v>5</v>
      </c>
      <c r="C7" s="18" t="s">
        <v>6</v>
      </c>
      <c r="D7" s="18" t="s">
        <v>7</v>
      </c>
      <c r="E7" s="18" t="s">
        <v>35</v>
      </c>
      <c r="F7" s="18" t="s">
        <v>8</v>
      </c>
      <c r="G7" s="18" t="s">
        <v>9</v>
      </c>
      <c r="H7" s="18" t="s">
        <v>10</v>
      </c>
      <c r="I7" s="28" t="s">
        <v>11</v>
      </c>
      <c r="J7" s="28" t="s">
        <v>12</v>
      </c>
      <c r="K7" s="18" t="s">
        <v>13</v>
      </c>
      <c r="L7" s="18" t="s">
        <v>14</v>
      </c>
      <c r="M7" s="18" t="s">
        <v>15</v>
      </c>
      <c r="N7" s="18" t="s">
        <v>16</v>
      </c>
      <c r="O7" s="18" t="s">
        <v>18</v>
      </c>
      <c r="P7" s="18" t="s">
        <v>17</v>
      </c>
    </row>
    <row r="8" spans="1:20" hidden="1" x14ac:dyDescent="0.3">
      <c r="B8" s="29"/>
      <c r="C8" s="30">
        <v>43437</v>
      </c>
      <c r="D8" s="31" t="s">
        <v>85</v>
      </c>
      <c r="E8" s="31"/>
      <c r="F8" s="32" t="s">
        <v>87</v>
      </c>
      <c r="G8" s="33" t="s">
        <v>84</v>
      </c>
      <c r="H8" s="34">
        <v>19992.55</v>
      </c>
      <c r="I8" s="35"/>
      <c r="J8" s="35"/>
      <c r="K8" s="30">
        <v>43437</v>
      </c>
      <c r="L8" s="30">
        <v>43437</v>
      </c>
      <c r="M8" s="36" t="s">
        <v>169</v>
      </c>
      <c r="N8" s="37"/>
      <c r="O8" s="37"/>
      <c r="P8" s="38"/>
    </row>
    <row r="9" spans="1:20" hidden="1" x14ac:dyDescent="0.3">
      <c r="B9" s="29">
        <v>942</v>
      </c>
      <c r="C9" s="54">
        <v>43408</v>
      </c>
      <c r="D9" s="31" t="s">
        <v>62</v>
      </c>
      <c r="E9" s="31" t="s">
        <v>64</v>
      </c>
      <c r="F9" s="32" t="s">
        <v>48</v>
      </c>
      <c r="G9" s="33" t="s">
        <v>49</v>
      </c>
      <c r="H9" s="34"/>
      <c r="I9" s="35">
        <v>926.35</v>
      </c>
      <c r="J9" s="35"/>
      <c r="K9" s="30">
        <v>43436</v>
      </c>
      <c r="L9" s="30">
        <v>43437</v>
      </c>
      <c r="M9" s="36" t="s">
        <v>19</v>
      </c>
      <c r="N9" s="37"/>
      <c r="O9" s="37"/>
      <c r="P9" s="38"/>
    </row>
    <row r="10" spans="1:20" hidden="1" x14ac:dyDescent="0.3">
      <c r="B10" s="29">
        <v>37080</v>
      </c>
      <c r="C10" s="54">
        <v>43409</v>
      </c>
      <c r="D10" s="31" t="s">
        <v>58</v>
      </c>
      <c r="E10" s="31" t="s">
        <v>51</v>
      </c>
      <c r="F10" s="32" t="s">
        <v>33</v>
      </c>
      <c r="G10" s="33" t="s">
        <v>31</v>
      </c>
      <c r="H10" s="34"/>
      <c r="I10" s="35">
        <v>267.39999999999998</v>
      </c>
      <c r="J10" s="35"/>
      <c r="K10" s="30">
        <v>43437</v>
      </c>
      <c r="L10" s="30">
        <v>43437</v>
      </c>
      <c r="M10" s="36" t="s">
        <v>19</v>
      </c>
      <c r="N10" s="37"/>
      <c r="O10" s="37"/>
      <c r="P10" s="38"/>
    </row>
    <row r="11" spans="1:20" hidden="1" x14ac:dyDescent="0.3">
      <c r="B11" s="40" t="s">
        <v>67</v>
      </c>
      <c r="C11" s="54">
        <v>43411</v>
      </c>
      <c r="D11" s="39" t="s">
        <v>68</v>
      </c>
      <c r="E11" s="39" t="s">
        <v>71</v>
      </c>
      <c r="F11" s="39" t="s">
        <v>33</v>
      </c>
      <c r="G11" s="40" t="s">
        <v>69</v>
      </c>
      <c r="H11" s="41"/>
      <c r="I11" s="41">
        <v>2339.5</v>
      </c>
      <c r="J11" s="41"/>
      <c r="K11" s="40" t="s">
        <v>70</v>
      </c>
      <c r="L11" s="30">
        <v>43437</v>
      </c>
      <c r="M11" s="36" t="s">
        <v>19</v>
      </c>
      <c r="N11" s="37"/>
      <c r="O11" s="37"/>
      <c r="P11" s="38"/>
    </row>
    <row r="12" spans="1:20" hidden="1" x14ac:dyDescent="0.3">
      <c r="B12" s="29">
        <v>3781</v>
      </c>
      <c r="C12" s="30">
        <v>43409</v>
      </c>
      <c r="D12" s="31" t="s">
        <v>58</v>
      </c>
      <c r="E12" s="31" t="s">
        <v>51</v>
      </c>
      <c r="F12" s="32" t="s">
        <v>27</v>
      </c>
      <c r="G12" s="33" t="s">
        <v>31</v>
      </c>
      <c r="H12" s="34"/>
      <c r="I12" s="35">
        <v>5322.53</v>
      </c>
      <c r="J12" s="35"/>
      <c r="K12" s="30">
        <v>43437</v>
      </c>
      <c r="L12" s="30">
        <v>43437</v>
      </c>
      <c r="M12" s="36" t="s">
        <v>19</v>
      </c>
      <c r="N12" s="37"/>
      <c r="O12" s="37"/>
      <c r="P12" s="38"/>
    </row>
    <row r="13" spans="1:20" hidden="1" x14ac:dyDescent="0.3">
      <c r="B13" s="29">
        <v>106024</v>
      </c>
      <c r="C13" s="54">
        <v>43398</v>
      </c>
      <c r="D13" s="31" t="s">
        <v>30</v>
      </c>
      <c r="E13" s="31" t="s">
        <v>37</v>
      </c>
      <c r="F13" s="32" t="s">
        <v>29</v>
      </c>
      <c r="G13" s="33" t="s">
        <v>31</v>
      </c>
      <c r="H13" s="34"/>
      <c r="I13" s="35">
        <v>1273.3599999999999</v>
      </c>
      <c r="J13" s="35"/>
      <c r="K13" s="30">
        <v>43428</v>
      </c>
      <c r="L13" s="30">
        <v>43437</v>
      </c>
      <c r="M13" s="36" t="s">
        <v>19</v>
      </c>
      <c r="N13" s="37"/>
      <c r="O13" s="37"/>
      <c r="P13" s="38"/>
    </row>
    <row r="14" spans="1:20" hidden="1" x14ac:dyDescent="0.3">
      <c r="B14" s="29">
        <v>106045</v>
      </c>
      <c r="C14" s="54">
        <v>43398</v>
      </c>
      <c r="D14" s="31" t="s">
        <v>30</v>
      </c>
      <c r="E14" s="31" t="s">
        <v>37</v>
      </c>
      <c r="F14" s="32" t="s">
        <v>27</v>
      </c>
      <c r="G14" s="33" t="s">
        <v>31</v>
      </c>
      <c r="H14" s="34"/>
      <c r="I14" s="35">
        <v>1032.22</v>
      </c>
      <c r="J14" s="35"/>
      <c r="K14" s="30">
        <v>43428</v>
      </c>
      <c r="L14" s="30">
        <v>43437</v>
      </c>
      <c r="M14" s="36" t="s">
        <v>19</v>
      </c>
      <c r="N14" s="37"/>
      <c r="O14" s="37"/>
      <c r="P14" s="38"/>
    </row>
    <row r="15" spans="1:20" hidden="1" x14ac:dyDescent="0.3">
      <c r="B15" s="29">
        <v>13</v>
      </c>
      <c r="C15" s="54">
        <v>43421</v>
      </c>
      <c r="D15" s="31" t="s">
        <v>82</v>
      </c>
      <c r="E15" s="31" t="s">
        <v>83</v>
      </c>
      <c r="F15" s="32" t="s">
        <v>80</v>
      </c>
      <c r="G15" s="33" t="s">
        <v>46</v>
      </c>
      <c r="H15" s="34"/>
      <c r="I15" s="41">
        <v>1800</v>
      </c>
      <c r="J15" s="35"/>
      <c r="K15" s="30">
        <v>43434</v>
      </c>
      <c r="L15" s="30">
        <v>43437</v>
      </c>
      <c r="M15" s="36" t="s">
        <v>19</v>
      </c>
      <c r="N15" s="37"/>
      <c r="O15" s="37"/>
      <c r="P15" s="38"/>
    </row>
    <row r="16" spans="1:20" hidden="1" x14ac:dyDescent="0.3">
      <c r="B16" s="29">
        <v>15087</v>
      </c>
      <c r="C16" s="30">
        <v>43405</v>
      </c>
      <c r="D16" s="31" t="s">
        <v>56</v>
      </c>
      <c r="E16" s="31" t="s">
        <v>57</v>
      </c>
      <c r="F16" s="32" t="s">
        <v>27</v>
      </c>
      <c r="G16" s="33" t="s">
        <v>31</v>
      </c>
      <c r="H16" s="34"/>
      <c r="I16" s="35">
        <v>5382.14</v>
      </c>
      <c r="J16" s="35"/>
      <c r="K16" s="30">
        <v>43435</v>
      </c>
      <c r="L16" s="30">
        <v>43437</v>
      </c>
      <c r="M16" s="36" t="s">
        <v>19</v>
      </c>
      <c r="N16" s="37"/>
      <c r="O16" s="37"/>
      <c r="P16" s="38"/>
    </row>
    <row r="17" spans="1:16" hidden="1" x14ac:dyDescent="0.3">
      <c r="B17" s="29"/>
      <c r="C17" s="30">
        <v>43437</v>
      </c>
      <c r="D17" s="31" t="s">
        <v>72</v>
      </c>
      <c r="E17" s="31"/>
      <c r="F17" s="32" t="s">
        <v>93</v>
      </c>
      <c r="G17" s="33" t="s">
        <v>84</v>
      </c>
      <c r="H17" s="34"/>
      <c r="I17" s="35">
        <v>1649.05</v>
      </c>
      <c r="J17" s="35"/>
      <c r="K17" s="30">
        <v>43437</v>
      </c>
      <c r="L17" s="30">
        <v>43437</v>
      </c>
      <c r="M17" s="36" t="s">
        <v>19</v>
      </c>
      <c r="N17" s="37"/>
      <c r="O17" s="37"/>
      <c r="P17" s="38"/>
    </row>
    <row r="18" spans="1:16" s="23" customFormat="1" hidden="1" x14ac:dyDescent="0.3">
      <c r="A18" s="22"/>
      <c r="B18" s="29"/>
      <c r="C18" s="54">
        <v>43438</v>
      </c>
      <c r="D18" s="31" t="s">
        <v>85</v>
      </c>
      <c r="E18" s="31"/>
      <c r="F18" s="32" t="s">
        <v>87</v>
      </c>
      <c r="G18" s="33" t="s">
        <v>84</v>
      </c>
      <c r="H18" s="34">
        <v>2000</v>
      </c>
      <c r="I18" s="35"/>
      <c r="J18" s="35"/>
      <c r="K18" s="30">
        <v>43438</v>
      </c>
      <c r="L18" s="30">
        <v>43438</v>
      </c>
      <c r="M18" s="36" t="s">
        <v>169</v>
      </c>
      <c r="N18" s="37"/>
      <c r="O18" s="37"/>
      <c r="P18" s="38"/>
    </row>
    <row r="19" spans="1:16" s="23" customFormat="1" hidden="1" x14ac:dyDescent="0.3">
      <c r="A19" s="22"/>
      <c r="B19" s="40"/>
      <c r="C19" s="54">
        <v>43438</v>
      </c>
      <c r="D19" s="58" t="s">
        <v>170</v>
      </c>
      <c r="E19" s="39"/>
      <c r="F19" s="39"/>
      <c r="G19" s="40" t="s">
        <v>84</v>
      </c>
      <c r="H19" s="41"/>
      <c r="I19" s="41">
        <v>1000</v>
      </c>
      <c r="J19" s="41"/>
      <c r="K19" s="40" t="s">
        <v>171</v>
      </c>
      <c r="L19" s="40" t="s">
        <v>171</v>
      </c>
      <c r="M19" s="36" t="s">
        <v>19</v>
      </c>
      <c r="N19" s="40"/>
      <c r="O19" s="40"/>
      <c r="P19" s="40"/>
    </row>
    <row r="20" spans="1:16" s="23" customFormat="1" hidden="1" x14ac:dyDescent="0.3">
      <c r="A20" s="22"/>
      <c r="B20" s="29"/>
      <c r="C20" s="54">
        <v>43438</v>
      </c>
      <c r="D20" s="58" t="s">
        <v>170</v>
      </c>
      <c r="E20" s="31"/>
      <c r="F20" s="32"/>
      <c r="G20" s="33" t="s">
        <v>84</v>
      </c>
      <c r="H20" s="34"/>
      <c r="I20" s="35">
        <v>1000</v>
      </c>
      <c r="J20" s="35"/>
      <c r="K20" s="30">
        <v>43438</v>
      </c>
      <c r="L20" s="30">
        <v>43438</v>
      </c>
      <c r="M20" s="36" t="s">
        <v>19</v>
      </c>
      <c r="N20" s="37"/>
      <c r="O20" s="37"/>
      <c r="P20" s="38"/>
    </row>
    <row r="21" spans="1:16" s="23" customFormat="1" hidden="1" x14ac:dyDescent="0.3">
      <c r="A21" s="22"/>
      <c r="B21" s="29"/>
      <c r="C21" s="54">
        <v>43439</v>
      </c>
      <c r="D21" s="31" t="s">
        <v>85</v>
      </c>
      <c r="E21" s="31"/>
      <c r="F21" s="32" t="s">
        <v>87</v>
      </c>
      <c r="G21" s="33" t="s">
        <v>84</v>
      </c>
      <c r="H21" s="34">
        <v>44421.22</v>
      </c>
      <c r="I21" s="35"/>
      <c r="J21" s="35"/>
      <c r="K21" s="30">
        <v>43439</v>
      </c>
      <c r="L21" s="30">
        <v>43439</v>
      </c>
      <c r="M21" s="36" t="s">
        <v>169</v>
      </c>
      <c r="N21" s="37"/>
      <c r="O21" s="37"/>
      <c r="P21" s="38"/>
    </row>
    <row r="22" spans="1:16" hidden="1" x14ac:dyDescent="0.3">
      <c r="B22" s="50">
        <v>11749</v>
      </c>
      <c r="C22" s="30">
        <v>43411</v>
      </c>
      <c r="D22" s="31" t="s">
        <v>66</v>
      </c>
      <c r="E22" s="31" t="s">
        <v>38</v>
      </c>
      <c r="F22" s="32" t="s">
        <v>26</v>
      </c>
      <c r="G22" s="33" t="s">
        <v>49</v>
      </c>
      <c r="H22" s="34"/>
      <c r="I22" s="35">
        <v>1386.45</v>
      </c>
      <c r="J22" s="35"/>
      <c r="K22" s="30">
        <v>43439</v>
      </c>
      <c r="L22" s="30">
        <v>43439</v>
      </c>
      <c r="M22" s="36" t="s">
        <v>19</v>
      </c>
      <c r="N22" s="37"/>
      <c r="O22" s="37"/>
      <c r="P22" s="38"/>
    </row>
    <row r="23" spans="1:16" hidden="1" x14ac:dyDescent="0.3">
      <c r="B23" s="29">
        <v>6659</v>
      </c>
      <c r="C23" s="30">
        <v>43399</v>
      </c>
      <c r="D23" s="31" t="s">
        <v>23</v>
      </c>
      <c r="E23" s="31" t="s">
        <v>36</v>
      </c>
      <c r="F23" s="32" t="s">
        <v>29</v>
      </c>
      <c r="G23" s="33" t="s">
        <v>31</v>
      </c>
      <c r="H23" s="34"/>
      <c r="I23" s="35">
        <v>15447.92</v>
      </c>
      <c r="J23" s="35"/>
      <c r="K23" s="30">
        <v>43429</v>
      </c>
      <c r="L23" s="30">
        <v>43439</v>
      </c>
      <c r="M23" s="36" t="s">
        <v>19</v>
      </c>
      <c r="N23" s="37"/>
      <c r="O23" s="37"/>
      <c r="P23" s="38"/>
    </row>
    <row r="24" spans="1:16" hidden="1" x14ac:dyDescent="0.3">
      <c r="B24" s="29">
        <v>6635</v>
      </c>
      <c r="C24" s="30">
        <v>43398</v>
      </c>
      <c r="D24" s="31" t="s">
        <v>23</v>
      </c>
      <c r="E24" s="31" t="s">
        <v>36</v>
      </c>
      <c r="F24" s="32" t="s">
        <v>27</v>
      </c>
      <c r="G24" s="33" t="s">
        <v>31</v>
      </c>
      <c r="H24" s="34"/>
      <c r="I24" s="35">
        <v>19788.650000000001</v>
      </c>
      <c r="J24" s="35"/>
      <c r="K24" s="30">
        <v>43428</v>
      </c>
      <c r="L24" s="30">
        <v>43439</v>
      </c>
      <c r="M24" s="36" t="s">
        <v>19</v>
      </c>
      <c r="N24" s="37"/>
      <c r="O24" s="37"/>
      <c r="P24" s="38"/>
    </row>
    <row r="25" spans="1:16" hidden="1" x14ac:dyDescent="0.3">
      <c r="B25" s="43" t="s">
        <v>54</v>
      </c>
      <c r="C25" s="43" t="s">
        <v>28</v>
      </c>
      <c r="D25" s="42" t="s">
        <v>23</v>
      </c>
      <c r="E25" s="31" t="s">
        <v>36</v>
      </c>
      <c r="F25" s="42" t="s">
        <v>27</v>
      </c>
      <c r="G25" s="43" t="s">
        <v>31</v>
      </c>
      <c r="H25" s="42"/>
      <c r="I25" s="44">
        <v>7798.2</v>
      </c>
      <c r="J25" s="44"/>
      <c r="K25" s="30" t="s">
        <v>55</v>
      </c>
      <c r="L25" s="30" t="s">
        <v>99</v>
      </c>
      <c r="M25" s="46" t="s">
        <v>19</v>
      </c>
      <c r="N25" s="37"/>
      <c r="O25" s="37"/>
      <c r="P25" s="38"/>
    </row>
    <row r="26" spans="1:16" hidden="1" x14ac:dyDescent="0.3">
      <c r="B26" s="29"/>
      <c r="C26" s="30">
        <v>43440</v>
      </c>
      <c r="D26" s="31" t="s">
        <v>85</v>
      </c>
      <c r="E26" s="31"/>
      <c r="F26" s="32" t="s">
        <v>87</v>
      </c>
      <c r="G26" s="33" t="s">
        <v>84</v>
      </c>
      <c r="H26" s="34">
        <v>259479.25</v>
      </c>
      <c r="I26" s="35"/>
      <c r="J26" s="35"/>
      <c r="K26" s="30"/>
      <c r="L26" s="30"/>
      <c r="M26" s="36"/>
      <c r="N26" s="37"/>
      <c r="O26" s="37"/>
      <c r="P26" s="38"/>
    </row>
    <row r="27" spans="1:16" hidden="1" x14ac:dyDescent="0.3">
      <c r="B27" s="29"/>
      <c r="C27" s="30">
        <v>43440</v>
      </c>
      <c r="D27" s="31" t="s">
        <v>172</v>
      </c>
      <c r="E27" s="31"/>
      <c r="F27" s="32" t="s">
        <v>172</v>
      </c>
      <c r="G27" s="33" t="s">
        <v>69</v>
      </c>
      <c r="H27" s="34"/>
      <c r="I27" s="35">
        <v>225569.49</v>
      </c>
      <c r="J27" s="35"/>
      <c r="K27" s="30">
        <v>43440</v>
      </c>
      <c r="L27" s="30">
        <v>43440</v>
      </c>
      <c r="M27" s="36" t="s">
        <v>19</v>
      </c>
      <c r="N27" s="37"/>
      <c r="O27" s="37"/>
      <c r="P27" s="38"/>
    </row>
    <row r="28" spans="1:16" hidden="1" x14ac:dyDescent="0.3">
      <c r="B28" s="29"/>
      <c r="C28" s="30">
        <v>43440</v>
      </c>
      <c r="D28" s="31" t="s">
        <v>88</v>
      </c>
      <c r="E28" s="31"/>
      <c r="F28" s="32" t="s">
        <v>173</v>
      </c>
      <c r="G28" s="33" t="s">
        <v>84</v>
      </c>
      <c r="H28" s="34"/>
      <c r="I28" s="35">
        <v>115</v>
      </c>
      <c r="J28" s="35"/>
      <c r="K28" s="30">
        <v>43440</v>
      </c>
      <c r="L28" s="30">
        <v>43440</v>
      </c>
      <c r="M28" s="36" t="s">
        <v>19</v>
      </c>
      <c r="N28" s="37"/>
      <c r="O28" s="37"/>
      <c r="P28" s="38"/>
    </row>
    <row r="29" spans="1:16" hidden="1" x14ac:dyDescent="0.3">
      <c r="B29" s="50" t="s">
        <v>100</v>
      </c>
      <c r="C29" s="43" t="s">
        <v>70</v>
      </c>
      <c r="D29" s="42" t="s">
        <v>79</v>
      </c>
      <c r="E29" s="31" t="s">
        <v>41</v>
      </c>
      <c r="F29" s="42" t="s">
        <v>101</v>
      </c>
      <c r="G29" s="43" t="s">
        <v>69</v>
      </c>
      <c r="H29" s="42"/>
      <c r="I29" s="44">
        <v>10169.76</v>
      </c>
      <c r="J29" s="44"/>
      <c r="K29" s="43" t="s">
        <v>102</v>
      </c>
      <c r="L29" s="43" t="s">
        <v>102</v>
      </c>
      <c r="M29" s="51" t="s">
        <v>19</v>
      </c>
      <c r="N29" s="37"/>
      <c r="O29" s="37"/>
      <c r="P29" s="38"/>
    </row>
    <row r="30" spans="1:16" hidden="1" x14ac:dyDescent="0.3">
      <c r="B30" s="29">
        <v>29</v>
      </c>
      <c r="C30" s="30">
        <v>43438</v>
      </c>
      <c r="D30" s="31" t="s">
        <v>118</v>
      </c>
      <c r="E30" s="31" t="s">
        <v>47</v>
      </c>
      <c r="F30" s="42" t="s">
        <v>119</v>
      </c>
      <c r="G30" s="33" t="s">
        <v>49</v>
      </c>
      <c r="H30" s="34"/>
      <c r="I30" s="35">
        <v>23625</v>
      </c>
      <c r="J30" s="35"/>
      <c r="K30" s="30">
        <v>43444</v>
      </c>
      <c r="L30" s="30">
        <v>43444</v>
      </c>
      <c r="M30" s="36" t="s">
        <v>19</v>
      </c>
      <c r="N30" s="37"/>
      <c r="O30" s="37"/>
      <c r="P30" s="38"/>
    </row>
    <row r="31" spans="1:16" hidden="1" x14ac:dyDescent="0.3">
      <c r="B31" s="29"/>
      <c r="C31" s="30">
        <v>43441</v>
      </c>
      <c r="D31" s="31" t="s">
        <v>85</v>
      </c>
      <c r="E31" s="31"/>
      <c r="F31" s="42" t="s">
        <v>87</v>
      </c>
      <c r="G31" s="33" t="s">
        <v>84</v>
      </c>
      <c r="H31" s="34">
        <v>54420.41</v>
      </c>
      <c r="I31" s="35"/>
      <c r="J31" s="35"/>
      <c r="K31" s="30">
        <v>43441</v>
      </c>
      <c r="L31" s="30">
        <v>43441</v>
      </c>
      <c r="M31" s="36" t="s">
        <v>19</v>
      </c>
      <c r="N31" s="37"/>
      <c r="O31" s="37"/>
      <c r="P31" s="38"/>
    </row>
    <row r="32" spans="1:16" hidden="1" x14ac:dyDescent="0.3">
      <c r="B32" s="29"/>
      <c r="C32" s="30">
        <v>43441</v>
      </c>
      <c r="D32" s="31" t="s">
        <v>174</v>
      </c>
      <c r="E32" s="31"/>
      <c r="F32" s="42"/>
      <c r="G32" s="33" t="s">
        <v>84</v>
      </c>
      <c r="H32" s="34"/>
      <c r="I32" s="35">
        <v>30000</v>
      </c>
      <c r="J32" s="35"/>
      <c r="K32" s="30">
        <v>43441</v>
      </c>
      <c r="L32" s="30">
        <v>43441</v>
      </c>
      <c r="M32" s="36" t="s">
        <v>22</v>
      </c>
      <c r="N32" s="37"/>
      <c r="O32" s="37"/>
      <c r="P32" s="38"/>
    </row>
    <row r="33" spans="2:16" hidden="1" x14ac:dyDescent="0.3">
      <c r="B33" s="29"/>
      <c r="C33" s="30">
        <v>43441</v>
      </c>
      <c r="D33" s="31" t="s">
        <v>34</v>
      </c>
      <c r="E33" s="31" t="s">
        <v>63</v>
      </c>
      <c r="F33" s="42" t="s">
        <v>117</v>
      </c>
      <c r="G33" s="33" t="s">
        <v>49</v>
      </c>
      <c r="H33" s="34"/>
      <c r="I33" s="35">
        <v>24420.41</v>
      </c>
      <c r="J33" s="35"/>
      <c r="K33" s="30">
        <v>43441</v>
      </c>
      <c r="L33" s="30">
        <v>43441</v>
      </c>
      <c r="M33" s="36" t="s">
        <v>19</v>
      </c>
      <c r="N33" s="37"/>
      <c r="O33" s="37"/>
      <c r="P33" s="38"/>
    </row>
    <row r="34" spans="2:16" hidden="1" x14ac:dyDescent="0.3">
      <c r="B34" s="29"/>
      <c r="C34" s="30">
        <v>43444</v>
      </c>
      <c r="D34" s="31" t="s">
        <v>85</v>
      </c>
      <c r="E34" s="31"/>
      <c r="F34" s="42" t="s">
        <v>87</v>
      </c>
      <c r="G34" s="33" t="s">
        <v>84</v>
      </c>
      <c r="H34" s="34">
        <v>26833.8</v>
      </c>
      <c r="I34" s="35"/>
      <c r="J34" s="35"/>
      <c r="K34" s="30">
        <v>43444</v>
      </c>
      <c r="L34" s="30">
        <v>43444</v>
      </c>
      <c r="M34" s="36" t="s">
        <v>22</v>
      </c>
      <c r="N34" s="37"/>
      <c r="O34" s="37"/>
      <c r="P34" s="38"/>
    </row>
    <row r="35" spans="2:16" hidden="1" x14ac:dyDescent="0.3">
      <c r="B35" s="29">
        <v>2165</v>
      </c>
      <c r="C35" s="30">
        <v>43427</v>
      </c>
      <c r="D35" s="31" t="s">
        <v>97</v>
      </c>
      <c r="E35" s="31" t="s">
        <v>45</v>
      </c>
      <c r="F35" s="32" t="s">
        <v>98</v>
      </c>
      <c r="G35" s="33" t="s">
        <v>46</v>
      </c>
      <c r="H35" s="34"/>
      <c r="I35" s="35">
        <v>2383.8000000000002</v>
      </c>
      <c r="J35" s="35"/>
      <c r="K35" s="30">
        <v>43444</v>
      </c>
      <c r="L35" s="30">
        <v>43444</v>
      </c>
      <c r="M35" s="52" t="s">
        <v>19</v>
      </c>
      <c r="N35" s="37"/>
      <c r="O35" s="37"/>
      <c r="P35" s="38"/>
    </row>
    <row r="36" spans="2:16" hidden="1" x14ac:dyDescent="0.3">
      <c r="B36" s="29">
        <v>885</v>
      </c>
      <c r="C36" s="30">
        <v>43396</v>
      </c>
      <c r="D36" s="31" t="s">
        <v>76</v>
      </c>
      <c r="E36" s="31" t="s">
        <v>77</v>
      </c>
      <c r="F36" s="32" t="s">
        <v>78</v>
      </c>
      <c r="G36" s="33" t="s">
        <v>31</v>
      </c>
      <c r="H36" s="34"/>
      <c r="I36" s="35">
        <v>680</v>
      </c>
      <c r="J36" s="35"/>
      <c r="K36" s="30">
        <v>43434</v>
      </c>
      <c r="L36" s="30">
        <v>43444</v>
      </c>
      <c r="M36" s="52" t="s">
        <v>19</v>
      </c>
      <c r="N36" s="37"/>
      <c r="O36" s="37"/>
      <c r="P36" s="38"/>
    </row>
    <row r="37" spans="2:16" hidden="1" x14ac:dyDescent="0.3">
      <c r="B37" s="50">
        <v>6647</v>
      </c>
      <c r="C37" s="43" t="s">
        <v>52</v>
      </c>
      <c r="D37" s="42" t="s">
        <v>23</v>
      </c>
      <c r="E37" s="31" t="s">
        <v>36</v>
      </c>
      <c r="F37" s="42" t="s">
        <v>27</v>
      </c>
      <c r="G37" s="43" t="s">
        <v>31</v>
      </c>
      <c r="H37" s="42"/>
      <c r="I37" s="44">
        <v>5760</v>
      </c>
      <c r="J37" s="44"/>
      <c r="K37" s="43" t="s">
        <v>53</v>
      </c>
      <c r="L37" s="43" t="s">
        <v>120</v>
      </c>
      <c r="M37" s="51" t="s">
        <v>19</v>
      </c>
      <c r="N37" s="37"/>
      <c r="O37" s="37"/>
      <c r="P37" s="38"/>
    </row>
    <row r="38" spans="2:16" hidden="1" x14ac:dyDescent="0.3">
      <c r="B38" s="29">
        <v>6658</v>
      </c>
      <c r="C38" s="30">
        <v>43399</v>
      </c>
      <c r="D38" s="31" t="s">
        <v>23</v>
      </c>
      <c r="E38" s="31" t="s">
        <v>36</v>
      </c>
      <c r="F38" s="32" t="s">
        <v>27</v>
      </c>
      <c r="G38" s="33" t="s">
        <v>31</v>
      </c>
      <c r="H38" s="34"/>
      <c r="I38" s="35">
        <v>18000</v>
      </c>
      <c r="J38" s="35"/>
      <c r="K38" s="30">
        <v>43429</v>
      </c>
      <c r="L38" s="30">
        <v>43444</v>
      </c>
      <c r="M38" s="52" t="s">
        <v>19</v>
      </c>
      <c r="N38" s="37"/>
      <c r="O38" s="37"/>
      <c r="P38" s="38"/>
    </row>
    <row r="39" spans="2:16" hidden="1" x14ac:dyDescent="0.3">
      <c r="B39" s="29"/>
      <c r="C39" s="30">
        <v>43444</v>
      </c>
      <c r="D39" s="31" t="s">
        <v>88</v>
      </c>
      <c r="E39" s="31"/>
      <c r="F39" s="32" t="s">
        <v>89</v>
      </c>
      <c r="G39" s="33" t="s">
        <v>84</v>
      </c>
      <c r="H39" s="34"/>
      <c r="I39" s="35">
        <v>10</v>
      </c>
      <c r="J39" s="35"/>
      <c r="K39" s="30">
        <v>43444</v>
      </c>
      <c r="L39" s="30">
        <v>43444</v>
      </c>
      <c r="M39" s="52" t="s">
        <v>19</v>
      </c>
      <c r="N39" s="37"/>
      <c r="O39" s="37"/>
      <c r="P39" s="38"/>
    </row>
    <row r="40" spans="2:16" hidden="1" x14ac:dyDescent="0.3">
      <c r="B40" s="29"/>
      <c r="C40" s="30">
        <v>43445</v>
      </c>
      <c r="D40" s="31" t="s">
        <v>174</v>
      </c>
      <c r="E40" s="31"/>
      <c r="F40" s="32"/>
      <c r="G40" s="33"/>
      <c r="H40" s="34">
        <v>769807.91</v>
      </c>
      <c r="I40" s="35"/>
      <c r="J40" s="35"/>
      <c r="K40" s="30">
        <v>43445</v>
      </c>
      <c r="L40" s="30">
        <v>43445</v>
      </c>
      <c r="M40" s="52" t="s">
        <v>22</v>
      </c>
      <c r="N40" s="37"/>
      <c r="O40" s="37"/>
      <c r="P40" s="38"/>
    </row>
    <row r="41" spans="2:16" hidden="1" x14ac:dyDescent="0.3">
      <c r="B41" s="29"/>
      <c r="C41" s="30">
        <v>43445</v>
      </c>
      <c r="D41" s="31" t="s">
        <v>174</v>
      </c>
      <c r="E41" s="31"/>
      <c r="F41" s="32"/>
      <c r="G41" s="33"/>
      <c r="H41" s="34">
        <v>230192.09</v>
      </c>
      <c r="I41" s="35"/>
      <c r="J41" s="35"/>
      <c r="K41" s="30">
        <v>43445</v>
      </c>
      <c r="L41" s="30">
        <v>43445</v>
      </c>
      <c r="M41" s="52" t="s">
        <v>22</v>
      </c>
      <c r="N41" s="37"/>
      <c r="O41" s="37"/>
      <c r="P41" s="38"/>
    </row>
    <row r="42" spans="2:16" hidden="1" x14ac:dyDescent="0.3">
      <c r="B42" s="29">
        <v>5347931</v>
      </c>
      <c r="C42" s="30">
        <v>43411</v>
      </c>
      <c r="D42" s="31" t="s">
        <v>32</v>
      </c>
      <c r="E42" s="31" t="s">
        <v>124</v>
      </c>
      <c r="F42" s="42" t="s">
        <v>125</v>
      </c>
      <c r="G42" s="33" t="s">
        <v>69</v>
      </c>
      <c r="H42" s="34"/>
      <c r="I42" s="35">
        <v>27.65</v>
      </c>
      <c r="J42" s="35"/>
      <c r="K42" s="30">
        <v>43440</v>
      </c>
      <c r="L42" s="30">
        <v>43445</v>
      </c>
      <c r="M42" s="36" t="s">
        <v>19</v>
      </c>
      <c r="N42" s="37"/>
      <c r="O42" s="37"/>
      <c r="P42" s="32"/>
    </row>
    <row r="43" spans="2:16" hidden="1" x14ac:dyDescent="0.3">
      <c r="B43" s="29">
        <v>5344520</v>
      </c>
      <c r="C43" s="30">
        <v>43409</v>
      </c>
      <c r="D43" s="31" t="s">
        <v>32</v>
      </c>
      <c r="E43" s="31" t="s">
        <v>124</v>
      </c>
      <c r="F43" s="42" t="s">
        <v>125</v>
      </c>
      <c r="G43" s="33" t="s">
        <v>69</v>
      </c>
      <c r="H43" s="34"/>
      <c r="I43" s="35">
        <v>27.65</v>
      </c>
      <c r="J43" s="35"/>
      <c r="K43" s="30">
        <v>43438</v>
      </c>
      <c r="L43" s="30">
        <v>43445</v>
      </c>
      <c r="M43" s="36" t="s">
        <v>19</v>
      </c>
      <c r="N43" s="37"/>
      <c r="O43" s="37"/>
      <c r="P43" s="32"/>
    </row>
    <row r="44" spans="2:16" hidden="1" x14ac:dyDescent="0.3">
      <c r="B44" s="29">
        <v>254517</v>
      </c>
      <c r="C44" s="30">
        <v>43409</v>
      </c>
      <c r="D44" s="31" t="s">
        <v>62</v>
      </c>
      <c r="E44" s="31" t="s">
        <v>64</v>
      </c>
      <c r="F44" s="32" t="s">
        <v>48</v>
      </c>
      <c r="G44" s="33" t="s">
        <v>49</v>
      </c>
      <c r="H44" s="34"/>
      <c r="I44" s="35">
        <v>120.69</v>
      </c>
      <c r="J44" s="35"/>
      <c r="K44" s="30">
        <v>43437</v>
      </c>
      <c r="L44" s="30">
        <v>43445</v>
      </c>
      <c r="M44" s="52" t="s">
        <v>19</v>
      </c>
      <c r="N44" s="37"/>
      <c r="O44" s="37"/>
      <c r="P44" s="32"/>
    </row>
    <row r="45" spans="2:16" hidden="1" x14ac:dyDescent="0.3">
      <c r="B45" s="29">
        <v>254660</v>
      </c>
      <c r="C45" s="30">
        <v>43411</v>
      </c>
      <c r="D45" s="31" t="s">
        <v>62</v>
      </c>
      <c r="E45" s="31" t="s">
        <v>64</v>
      </c>
      <c r="F45" s="32" t="s">
        <v>48</v>
      </c>
      <c r="G45" s="33" t="s">
        <v>49</v>
      </c>
      <c r="H45" s="34"/>
      <c r="I45" s="35">
        <v>1021.6</v>
      </c>
      <c r="J45" s="35"/>
      <c r="K45" s="30">
        <v>43439</v>
      </c>
      <c r="L45" s="30">
        <v>43445</v>
      </c>
      <c r="M45" s="52" t="s">
        <v>19</v>
      </c>
      <c r="N45" s="37"/>
      <c r="O45" s="37"/>
      <c r="P45" s="32"/>
    </row>
    <row r="46" spans="2:16" hidden="1" x14ac:dyDescent="0.3">
      <c r="B46" s="29"/>
      <c r="C46" s="30">
        <v>43445</v>
      </c>
      <c r="D46" s="31" t="s">
        <v>126</v>
      </c>
      <c r="E46" s="31"/>
      <c r="F46" s="42" t="s">
        <v>127</v>
      </c>
      <c r="G46" s="33" t="s">
        <v>49</v>
      </c>
      <c r="H46" s="34"/>
      <c r="I46" s="35">
        <v>1748.37</v>
      </c>
      <c r="J46" s="35"/>
      <c r="K46" s="30">
        <v>43445</v>
      </c>
      <c r="L46" s="30">
        <v>43445</v>
      </c>
      <c r="M46" s="36" t="s">
        <v>19</v>
      </c>
      <c r="N46" s="37"/>
      <c r="O46" s="37"/>
      <c r="P46" s="32"/>
    </row>
    <row r="47" spans="2:16" hidden="1" x14ac:dyDescent="0.3">
      <c r="B47" s="29"/>
      <c r="C47" s="30">
        <v>43445</v>
      </c>
      <c r="D47" s="31" t="s">
        <v>128</v>
      </c>
      <c r="E47" s="31"/>
      <c r="F47" s="42" t="s">
        <v>127</v>
      </c>
      <c r="G47" s="33" t="s">
        <v>69</v>
      </c>
      <c r="H47" s="34"/>
      <c r="I47" s="35">
        <v>312.73</v>
      </c>
      <c r="J47" s="35"/>
      <c r="K47" s="30">
        <v>43445</v>
      </c>
      <c r="L47" s="30">
        <v>43445</v>
      </c>
      <c r="M47" s="36" t="s">
        <v>19</v>
      </c>
      <c r="N47" s="37"/>
      <c r="O47" s="37"/>
      <c r="P47" s="32"/>
    </row>
    <row r="48" spans="2:16" hidden="1" x14ac:dyDescent="0.3">
      <c r="B48" s="29">
        <v>232</v>
      </c>
      <c r="C48" s="30">
        <v>43418</v>
      </c>
      <c r="D48" s="31" t="s">
        <v>90</v>
      </c>
      <c r="E48" s="31" t="s">
        <v>95</v>
      </c>
      <c r="F48" s="32" t="s">
        <v>96</v>
      </c>
      <c r="G48" s="33" t="s">
        <v>69</v>
      </c>
      <c r="H48" s="34"/>
      <c r="I48" s="35">
        <v>1320</v>
      </c>
      <c r="J48" s="35"/>
      <c r="K48" s="30">
        <v>43444</v>
      </c>
      <c r="L48" s="30">
        <v>43445</v>
      </c>
      <c r="M48" s="52" t="s">
        <v>19</v>
      </c>
      <c r="N48" s="37"/>
      <c r="O48" s="37"/>
      <c r="P48" s="32"/>
    </row>
    <row r="49" spans="2:16" hidden="1" x14ac:dyDescent="0.3">
      <c r="B49" s="29">
        <v>156</v>
      </c>
      <c r="C49" s="30">
        <v>43381</v>
      </c>
      <c r="D49" s="31" t="s">
        <v>90</v>
      </c>
      <c r="E49" s="31" t="s">
        <v>91</v>
      </c>
      <c r="F49" s="32" t="s">
        <v>92</v>
      </c>
      <c r="G49" s="33" t="s">
        <v>31</v>
      </c>
      <c r="H49" s="34"/>
      <c r="I49" s="49">
        <v>1056</v>
      </c>
      <c r="J49" s="49"/>
      <c r="K49" s="30">
        <v>43409</v>
      </c>
      <c r="L49" s="30">
        <v>43445</v>
      </c>
      <c r="M49" s="36" t="s">
        <v>19</v>
      </c>
      <c r="N49" s="37"/>
      <c r="O49" s="37"/>
      <c r="P49" s="32"/>
    </row>
    <row r="50" spans="2:16" hidden="1" x14ac:dyDescent="0.3">
      <c r="B50" s="29">
        <v>1884</v>
      </c>
      <c r="C50" s="30">
        <v>43397</v>
      </c>
      <c r="D50" s="31" t="s">
        <v>97</v>
      </c>
      <c r="E50" s="31" t="s">
        <v>45</v>
      </c>
      <c r="F50" s="42" t="s">
        <v>121</v>
      </c>
      <c r="G50" s="33" t="s">
        <v>49</v>
      </c>
      <c r="H50" s="34"/>
      <c r="I50" s="35">
        <v>2400.3000000000002</v>
      </c>
      <c r="J50" s="35"/>
      <c r="K50" s="30">
        <v>43414</v>
      </c>
      <c r="L50" s="30">
        <v>43445</v>
      </c>
      <c r="M50" s="36" t="s">
        <v>19</v>
      </c>
      <c r="N50" s="37"/>
      <c r="O50" s="37"/>
      <c r="P50" s="32"/>
    </row>
    <row r="51" spans="2:16" hidden="1" x14ac:dyDescent="0.3">
      <c r="B51" s="29">
        <v>106575</v>
      </c>
      <c r="C51" s="30">
        <v>43413</v>
      </c>
      <c r="D51" s="31" t="s">
        <v>65</v>
      </c>
      <c r="E51" s="39" t="s">
        <v>37</v>
      </c>
      <c r="F51" s="32" t="s">
        <v>25</v>
      </c>
      <c r="G51" s="33" t="s">
        <v>49</v>
      </c>
      <c r="H51" s="34"/>
      <c r="I51" s="35">
        <v>2148.9</v>
      </c>
      <c r="J51" s="35"/>
      <c r="K51" s="30">
        <v>43443</v>
      </c>
      <c r="L51" s="30">
        <v>43445</v>
      </c>
      <c r="M51" s="36" t="s">
        <v>19</v>
      </c>
      <c r="N51" s="37"/>
      <c r="O51" s="37"/>
      <c r="P51" s="38"/>
    </row>
    <row r="52" spans="2:16" hidden="1" x14ac:dyDescent="0.3">
      <c r="B52" s="29"/>
      <c r="C52" s="30">
        <v>43445</v>
      </c>
      <c r="D52" s="31" t="s">
        <v>88</v>
      </c>
      <c r="E52" s="31"/>
      <c r="F52" s="32" t="s">
        <v>89</v>
      </c>
      <c r="G52" s="33" t="s">
        <v>84</v>
      </c>
      <c r="H52" s="34"/>
      <c r="I52" s="35">
        <v>40</v>
      </c>
      <c r="J52" s="35"/>
      <c r="K52" s="30">
        <v>43445</v>
      </c>
      <c r="L52" s="30">
        <v>43445</v>
      </c>
      <c r="M52" s="52" t="s">
        <v>19</v>
      </c>
      <c r="N52" s="37"/>
      <c r="O52" s="37"/>
      <c r="P52" s="38"/>
    </row>
    <row r="53" spans="2:16" hidden="1" x14ac:dyDescent="0.3">
      <c r="B53" s="29"/>
      <c r="C53" s="30">
        <v>43445</v>
      </c>
      <c r="D53" s="31" t="s">
        <v>86</v>
      </c>
      <c r="E53" s="31"/>
      <c r="F53" s="32" t="s">
        <v>87</v>
      </c>
      <c r="G53" s="33" t="s">
        <v>84</v>
      </c>
      <c r="H53" s="34"/>
      <c r="I53" s="35">
        <v>989776.11</v>
      </c>
      <c r="J53" s="35"/>
      <c r="K53" s="30">
        <v>43445</v>
      </c>
      <c r="L53" s="30">
        <v>43445</v>
      </c>
      <c r="M53" s="52" t="s">
        <v>86</v>
      </c>
      <c r="N53" s="37"/>
      <c r="O53" s="37"/>
      <c r="P53" s="36"/>
    </row>
    <row r="54" spans="2:16" hidden="1" x14ac:dyDescent="0.3">
      <c r="B54" s="29"/>
      <c r="C54" s="30">
        <v>43446</v>
      </c>
      <c r="D54" s="31" t="s">
        <v>85</v>
      </c>
      <c r="E54" s="31"/>
      <c r="F54" s="32" t="s">
        <v>87</v>
      </c>
      <c r="G54" s="33" t="s">
        <v>84</v>
      </c>
      <c r="H54" s="34">
        <v>4364.41</v>
      </c>
      <c r="I54" s="35"/>
      <c r="J54" s="35"/>
      <c r="K54" s="30">
        <v>43446</v>
      </c>
      <c r="L54" s="30">
        <v>43446</v>
      </c>
      <c r="M54" s="52" t="s">
        <v>22</v>
      </c>
      <c r="N54" s="37"/>
      <c r="O54" s="37"/>
      <c r="P54" s="32"/>
    </row>
    <row r="55" spans="2:16" hidden="1" x14ac:dyDescent="0.3">
      <c r="B55" s="29">
        <v>56458</v>
      </c>
      <c r="C55" s="30">
        <v>43438</v>
      </c>
      <c r="D55" s="31" t="s">
        <v>115</v>
      </c>
      <c r="E55" s="31" t="s">
        <v>116</v>
      </c>
      <c r="F55" s="42" t="s">
        <v>33</v>
      </c>
      <c r="G55" s="33" t="s">
        <v>49</v>
      </c>
      <c r="H55" s="34"/>
      <c r="I55" s="35">
        <v>2263.6</v>
      </c>
      <c r="J55" s="35"/>
      <c r="K55" s="30">
        <v>43448</v>
      </c>
      <c r="L55" s="30">
        <v>43446</v>
      </c>
      <c r="M55" s="36" t="s">
        <v>19</v>
      </c>
      <c r="N55" s="37"/>
      <c r="O55" s="38"/>
      <c r="P55" s="32"/>
    </row>
    <row r="56" spans="2:16" hidden="1" x14ac:dyDescent="0.3">
      <c r="B56" s="29">
        <v>255026</v>
      </c>
      <c r="C56" s="30">
        <v>43418</v>
      </c>
      <c r="D56" s="31" t="s">
        <v>62</v>
      </c>
      <c r="E56" s="31" t="s">
        <v>64</v>
      </c>
      <c r="F56" s="32" t="s">
        <v>48</v>
      </c>
      <c r="G56" s="33" t="s">
        <v>94</v>
      </c>
      <c r="H56" s="34"/>
      <c r="I56" s="35">
        <v>593.80999999999995</v>
      </c>
      <c r="J56" s="35"/>
      <c r="K56" s="30">
        <v>43446</v>
      </c>
      <c r="L56" s="30">
        <v>43446</v>
      </c>
      <c r="M56" s="52" t="s">
        <v>19</v>
      </c>
      <c r="N56" s="37"/>
      <c r="O56" s="37"/>
      <c r="P56" s="32"/>
    </row>
    <row r="57" spans="2:16" hidden="1" x14ac:dyDescent="0.3">
      <c r="B57" s="29">
        <v>255101</v>
      </c>
      <c r="C57" s="30">
        <v>43419</v>
      </c>
      <c r="D57" s="31" t="s">
        <v>62</v>
      </c>
      <c r="E57" s="31" t="s">
        <v>64</v>
      </c>
      <c r="F57" s="32" t="s">
        <v>48</v>
      </c>
      <c r="G57" s="33" t="s">
        <v>49</v>
      </c>
      <c r="H57" s="34"/>
      <c r="I57" s="35">
        <v>415.67</v>
      </c>
      <c r="J57" s="35"/>
      <c r="K57" s="30">
        <v>43447</v>
      </c>
      <c r="L57" s="30">
        <v>43446</v>
      </c>
      <c r="M57" s="52" t="s">
        <v>19</v>
      </c>
      <c r="N57" s="37"/>
      <c r="O57" s="37"/>
      <c r="P57" s="38"/>
    </row>
    <row r="58" spans="2:16" hidden="1" x14ac:dyDescent="0.3">
      <c r="B58" s="29">
        <v>255156</v>
      </c>
      <c r="C58" s="30">
        <v>43421</v>
      </c>
      <c r="D58" s="31" t="s">
        <v>62</v>
      </c>
      <c r="E58" s="31" t="s">
        <v>64</v>
      </c>
      <c r="F58" s="32" t="s">
        <v>48</v>
      </c>
      <c r="G58" s="33" t="s">
        <v>49</v>
      </c>
      <c r="H58" s="34"/>
      <c r="I58" s="35">
        <v>831.34</v>
      </c>
      <c r="J58" s="35"/>
      <c r="K58" s="30">
        <v>43449</v>
      </c>
      <c r="L58" s="30">
        <v>43446</v>
      </c>
      <c r="M58" s="52" t="s">
        <v>19</v>
      </c>
      <c r="N58" s="37"/>
      <c r="O58" s="37"/>
      <c r="P58" s="38"/>
    </row>
    <row r="59" spans="2:16" hidden="1" x14ac:dyDescent="0.3">
      <c r="B59" s="29">
        <v>1811986451009</v>
      </c>
      <c r="C59" s="30">
        <v>43431</v>
      </c>
      <c r="D59" s="31" t="s">
        <v>122</v>
      </c>
      <c r="E59" s="31" t="s">
        <v>63</v>
      </c>
      <c r="F59" s="42" t="s">
        <v>123</v>
      </c>
      <c r="G59" s="33" t="s">
        <v>69</v>
      </c>
      <c r="H59" s="34"/>
      <c r="I59" s="35">
        <v>259.99</v>
      </c>
      <c r="J59" s="35"/>
      <c r="K59" s="30">
        <v>43449</v>
      </c>
      <c r="L59" s="30">
        <v>43446</v>
      </c>
      <c r="M59" s="36" t="s">
        <v>19</v>
      </c>
      <c r="N59" s="37"/>
      <c r="O59" s="37"/>
      <c r="P59" s="38"/>
    </row>
    <row r="60" spans="2:16" hidden="1" x14ac:dyDescent="0.3">
      <c r="B60" s="29"/>
      <c r="C60" s="30">
        <v>43447</v>
      </c>
      <c r="D60" s="31" t="s">
        <v>85</v>
      </c>
      <c r="E60" s="31"/>
      <c r="F60" s="42" t="s">
        <v>87</v>
      </c>
      <c r="G60" s="33" t="s">
        <v>84</v>
      </c>
      <c r="H60" s="34">
        <v>85472.41</v>
      </c>
      <c r="I60" s="35"/>
      <c r="J60" s="35"/>
      <c r="K60" s="30">
        <v>43447</v>
      </c>
      <c r="L60" s="30">
        <v>43447</v>
      </c>
      <c r="M60" s="36" t="s">
        <v>22</v>
      </c>
      <c r="N60" s="37"/>
      <c r="O60" s="37"/>
      <c r="P60" s="38"/>
    </row>
    <row r="61" spans="2:16" ht="13.5" hidden="1" customHeight="1" x14ac:dyDescent="0.3">
      <c r="B61" s="29"/>
      <c r="C61" s="30">
        <v>43447</v>
      </c>
      <c r="D61" s="31" t="s">
        <v>85</v>
      </c>
      <c r="E61" s="31"/>
      <c r="F61" s="32" t="s">
        <v>87</v>
      </c>
      <c r="G61" s="33" t="s">
        <v>84</v>
      </c>
      <c r="H61" s="34">
        <v>36485.129999999997</v>
      </c>
      <c r="I61" s="35"/>
      <c r="J61" s="35"/>
      <c r="K61" s="30">
        <v>43447</v>
      </c>
      <c r="L61" s="30">
        <v>43447</v>
      </c>
      <c r="M61" s="52" t="s">
        <v>22</v>
      </c>
      <c r="N61" s="37"/>
      <c r="O61" s="37"/>
      <c r="P61" s="38"/>
    </row>
    <row r="62" spans="2:16" hidden="1" x14ac:dyDescent="0.3">
      <c r="B62" s="29"/>
      <c r="C62" s="30">
        <v>43447</v>
      </c>
      <c r="D62" s="31" t="s">
        <v>85</v>
      </c>
      <c r="E62" s="31"/>
      <c r="F62" s="32" t="s">
        <v>87</v>
      </c>
      <c r="G62" s="33" t="s">
        <v>84</v>
      </c>
      <c r="H62" s="34">
        <v>36036.400000000001</v>
      </c>
      <c r="I62" s="35"/>
      <c r="J62" s="35"/>
      <c r="K62" s="30">
        <v>43447</v>
      </c>
      <c r="L62" s="30">
        <v>43447</v>
      </c>
      <c r="M62" s="52" t="s">
        <v>22</v>
      </c>
      <c r="N62" s="37"/>
      <c r="O62" s="37"/>
      <c r="P62" s="38"/>
    </row>
    <row r="63" spans="2:16" hidden="1" x14ac:dyDescent="0.3">
      <c r="B63" s="29">
        <v>90</v>
      </c>
      <c r="C63" s="30">
        <v>43437</v>
      </c>
      <c r="D63" s="31" t="s">
        <v>129</v>
      </c>
      <c r="E63" s="31" t="s">
        <v>130</v>
      </c>
      <c r="F63" s="42" t="s">
        <v>131</v>
      </c>
      <c r="G63" s="33" t="s">
        <v>49</v>
      </c>
      <c r="H63" s="34"/>
      <c r="I63" s="35">
        <v>41850.17</v>
      </c>
      <c r="J63" s="35"/>
      <c r="K63" s="30">
        <v>43447</v>
      </c>
      <c r="L63" s="30">
        <v>43447</v>
      </c>
      <c r="M63" s="36" t="s">
        <v>19</v>
      </c>
      <c r="N63" s="37"/>
      <c r="O63" s="37"/>
      <c r="P63" s="38"/>
    </row>
    <row r="64" spans="2:16" x14ac:dyDescent="0.3">
      <c r="B64" s="29">
        <v>43</v>
      </c>
      <c r="C64" s="30">
        <v>43444</v>
      </c>
      <c r="D64" s="31" t="s">
        <v>73</v>
      </c>
      <c r="E64" s="31" t="s">
        <v>138</v>
      </c>
      <c r="F64" s="42" t="s">
        <v>74</v>
      </c>
      <c r="G64" s="33" t="s">
        <v>69</v>
      </c>
      <c r="H64" s="34"/>
      <c r="I64" s="35">
        <v>38000</v>
      </c>
      <c r="J64" s="35"/>
      <c r="K64" s="30">
        <v>43447</v>
      </c>
      <c r="L64" s="30">
        <v>43447</v>
      </c>
      <c r="M64" s="36" t="s">
        <v>19</v>
      </c>
      <c r="N64" s="37"/>
      <c r="O64" s="37"/>
      <c r="P64" s="38"/>
    </row>
    <row r="65" spans="2:16" hidden="1" x14ac:dyDescent="0.3">
      <c r="B65" s="29">
        <v>644</v>
      </c>
      <c r="C65" s="30">
        <v>43437</v>
      </c>
      <c r="D65" s="31" t="s">
        <v>59</v>
      </c>
      <c r="E65" s="31" t="s">
        <v>60</v>
      </c>
      <c r="F65" s="42" t="s">
        <v>132</v>
      </c>
      <c r="G65" s="33" t="s">
        <v>69</v>
      </c>
      <c r="H65" s="34"/>
      <c r="I65" s="35">
        <v>46638.13</v>
      </c>
      <c r="J65" s="35"/>
      <c r="K65" s="30">
        <v>43447</v>
      </c>
      <c r="L65" s="30">
        <v>43447</v>
      </c>
      <c r="M65" s="36" t="s">
        <v>19</v>
      </c>
      <c r="N65" s="37"/>
      <c r="O65" s="37"/>
      <c r="P65" s="32"/>
    </row>
    <row r="66" spans="2:16" hidden="1" x14ac:dyDescent="0.3">
      <c r="B66" s="29">
        <v>13</v>
      </c>
      <c r="C66" s="30">
        <v>43423</v>
      </c>
      <c r="D66" s="31" t="s">
        <v>135</v>
      </c>
      <c r="E66" s="31" t="s">
        <v>136</v>
      </c>
      <c r="F66" s="42" t="s">
        <v>137</v>
      </c>
      <c r="G66" s="33" t="s">
        <v>69</v>
      </c>
      <c r="H66" s="34"/>
      <c r="I66" s="35">
        <v>3500</v>
      </c>
      <c r="J66" s="35"/>
      <c r="K66" s="30">
        <v>43447</v>
      </c>
      <c r="L66" s="30">
        <v>43447</v>
      </c>
      <c r="M66" s="36" t="s">
        <v>19</v>
      </c>
      <c r="N66" s="37"/>
      <c r="O66" s="37"/>
      <c r="P66" s="32"/>
    </row>
    <row r="67" spans="2:16" hidden="1" x14ac:dyDescent="0.3">
      <c r="B67" s="29">
        <v>1430</v>
      </c>
      <c r="C67" s="30">
        <v>43434</v>
      </c>
      <c r="D67" s="31" t="s">
        <v>133</v>
      </c>
      <c r="E67" s="31" t="s">
        <v>40</v>
      </c>
      <c r="F67" s="42" t="s">
        <v>134</v>
      </c>
      <c r="G67" s="33" t="s">
        <v>69</v>
      </c>
      <c r="H67" s="34"/>
      <c r="I67" s="35">
        <v>27965.64</v>
      </c>
      <c r="J67" s="35"/>
      <c r="K67" s="30">
        <v>43447</v>
      </c>
      <c r="L67" s="30">
        <v>43447</v>
      </c>
      <c r="M67" s="36" t="s">
        <v>19</v>
      </c>
      <c r="N67" s="37"/>
      <c r="O67" s="37"/>
      <c r="P67" s="32" t="s">
        <v>139</v>
      </c>
    </row>
    <row r="68" spans="2:16" hidden="1" x14ac:dyDescent="0.3">
      <c r="B68" s="29"/>
      <c r="C68" s="30">
        <v>43447</v>
      </c>
      <c r="D68" s="31" t="s">
        <v>88</v>
      </c>
      <c r="E68" s="31"/>
      <c r="F68" s="42" t="s">
        <v>89</v>
      </c>
      <c r="G68" s="33" t="s">
        <v>84</v>
      </c>
      <c r="H68" s="34"/>
      <c r="I68" s="35">
        <v>40</v>
      </c>
      <c r="J68" s="35"/>
      <c r="K68" s="30">
        <v>43447</v>
      </c>
      <c r="L68" s="30">
        <v>43447</v>
      </c>
      <c r="M68" s="36" t="s">
        <v>19</v>
      </c>
      <c r="N68" s="37"/>
      <c r="O68" s="37"/>
      <c r="P68" s="32"/>
    </row>
    <row r="69" spans="2:16" hidden="1" x14ac:dyDescent="0.3">
      <c r="B69" s="29"/>
      <c r="C69" s="30">
        <v>43448</v>
      </c>
      <c r="D69" s="31" t="s">
        <v>85</v>
      </c>
      <c r="E69" s="31"/>
      <c r="F69" s="42" t="s">
        <v>87</v>
      </c>
      <c r="G69" s="33" t="s">
        <v>84</v>
      </c>
      <c r="H69" s="34">
        <v>17911.13</v>
      </c>
      <c r="I69" s="35"/>
      <c r="J69" s="35"/>
      <c r="K69" s="30">
        <v>43448</v>
      </c>
      <c r="L69" s="30">
        <v>43448</v>
      </c>
      <c r="M69" s="36" t="s">
        <v>22</v>
      </c>
      <c r="N69" s="37"/>
      <c r="O69" s="37"/>
      <c r="P69" s="32"/>
    </row>
    <row r="70" spans="2:16" hidden="1" x14ac:dyDescent="0.3">
      <c r="B70" s="29"/>
      <c r="C70" s="30">
        <v>43448</v>
      </c>
      <c r="D70" s="58" t="s">
        <v>170</v>
      </c>
      <c r="E70" s="31"/>
      <c r="F70" s="42"/>
      <c r="G70" s="33" t="s">
        <v>84</v>
      </c>
      <c r="H70" s="34"/>
      <c r="I70" s="35">
        <v>4999.99</v>
      </c>
      <c r="J70" s="35"/>
      <c r="K70" s="30">
        <v>43448</v>
      </c>
      <c r="L70" s="30">
        <v>43448</v>
      </c>
      <c r="M70" s="36" t="s">
        <v>19</v>
      </c>
      <c r="N70" s="37"/>
      <c r="O70" s="37"/>
      <c r="P70" s="32"/>
    </row>
    <row r="71" spans="2:16" hidden="1" x14ac:dyDescent="0.3">
      <c r="B71" s="29"/>
      <c r="C71" s="30">
        <v>43448</v>
      </c>
      <c r="D71" s="58" t="s">
        <v>170</v>
      </c>
      <c r="E71" s="31"/>
      <c r="F71" s="42"/>
      <c r="G71" s="33" t="s">
        <v>84</v>
      </c>
      <c r="H71" s="34"/>
      <c r="I71" s="35">
        <v>4999.99</v>
      </c>
      <c r="J71" s="35"/>
      <c r="K71" s="30">
        <v>43448</v>
      </c>
      <c r="L71" s="30">
        <v>43448</v>
      </c>
      <c r="M71" s="36" t="s">
        <v>19</v>
      </c>
      <c r="N71" s="37"/>
      <c r="O71" s="37"/>
      <c r="P71" s="32"/>
    </row>
    <row r="72" spans="2:16" hidden="1" x14ac:dyDescent="0.3">
      <c r="B72" s="29">
        <v>262923</v>
      </c>
      <c r="C72" s="30">
        <v>43404</v>
      </c>
      <c r="D72" s="31" t="s">
        <v>75</v>
      </c>
      <c r="E72" s="31" t="s">
        <v>39</v>
      </c>
      <c r="F72" s="42" t="s">
        <v>48</v>
      </c>
      <c r="G72" s="33" t="s">
        <v>31</v>
      </c>
      <c r="H72" s="34"/>
      <c r="I72" s="35">
        <v>562.17999999999995</v>
      </c>
      <c r="J72" s="35"/>
      <c r="K72" s="30">
        <v>43448</v>
      </c>
      <c r="L72" s="30">
        <v>43448</v>
      </c>
      <c r="M72" s="36" t="s">
        <v>19</v>
      </c>
      <c r="N72" s="37"/>
      <c r="O72" s="37"/>
      <c r="P72" s="59" t="s">
        <v>175</v>
      </c>
    </row>
    <row r="73" spans="2:16" hidden="1" x14ac:dyDescent="0.3">
      <c r="B73" s="29">
        <v>262908</v>
      </c>
      <c r="C73" s="30">
        <v>43404</v>
      </c>
      <c r="D73" s="31" t="s">
        <v>75</v>
      </c>
      <c r="E73" s="31" t="s">
        <v>39</v>
      </c>
      <c r="F73" s="42" t="s">
        <v>48</v>
      </c>
      <c r="G73" s="33" t="s">
        <v>31</v>
      </c>
      <c r="H73" s="34"/>
      <c r="I73" s="35">
        <v>1124.3499999999999</v>
      </c>
      <c r="J73" s="35"/>
      <c r="K73" s="30">
        <v>43448</v>
      </c>
      <c r="L73" s="30">
        <v>43448</v>
      </c>
      <c r="M73" s="36" t="s">
        <v>19</v>
      </c>
      <c r="N73" s="37"/>
      <c r="O73" s="37"/>
      <c r="P73" s="59" t="s">
        <v>175</v>
      </c>
    </row>
    <row r="74" spans="2:16" hidden="1" x14ac:dyDescent="0.3">
      <c r="B74" s="29">
        <v>262934</v>
      </c>
      <c r="C74" s="30">
        <v>43404</v>
      </c>
      <c r="D74" s="31" t="s">
        <v>75</v>
      </c>
      <c r="E74" s="31" t="s">
        <v>39</v>
      </c>
      <c r="F74" s="42" t="s">
        <v>48</v>
      </c>
      <c r="G74" s="33" t="s">
        <v>31</v>
      </c>
      <c r="H74" s="34"/>
      <c r="I74" s="35">
        <v>1194.6199999999999</v>
      </c>
      <c r="J74" s="35"/>
      <c r="K74" s="30">
        <v>43448</v>
      </c>
      <c r="L74" s="30">
        <v>43448</v>
      </c>
      <c r="M74" s="36" t="s">
        <v>19</v>
      </c>
      <c r="N74" s="37"/>
      <c r="O74" s="37"/>
      <c r="P74" s="59" t="s">
        <v>175</v>
      </c>
    </row>
    <row r="75" spans="2:16" hidden="1" x14ac:dyDescent="0.3">
      <c r="B75" s="29">
        <v>94</v>
      </c>
      <c r="C75" s="30">
        <v>43437</v>
      </c>
      <c r="D75" s="31" t="s">
        <v>140</v>
      </c>
      <c r="E75" s="31" t="s">
        <v>61</v>
      </c>
      <c r="F75" s="42" t="s">
        <v>141</v>
      </c>
      <c r="G75" s="33" t="s">
        <v>69</v>
      </c>
      <c r="H75" s="34"/>
      <c r="I75" s="35">
        <v>5000</v>
      </c>
      <c r="J75" s="35"/>
      <c r="K75" s="30">
        <v>43448</v>
      </c>
      <c r="L75" s="30">
        <v>43448</v>
      </c>
      <c r="M75" s="36" t="s">
        <v>19</v>
      </c>
      <c r="N75" s="37"/>
      <c r="O75" s="37"/>
      <c r="P75" s="38"/>
    </row>
    <row r="76" spans="2:16" hidden="1" x14ac:dyDescent="0.3">
      <c r="B76" s="29"/>
      <c r="C76" s="30">
        <v>43448</v>
      </c>
      <c r="D76" s="31" t="s">
        <v>88</v>
      </c>
      <c r="E76" s="31"/>
      <c r="F76" s="42" t="s">
        <v>89</v>
      </c>
      <c r="G76" s="33" t="s">
        <v>84</v>
      </c>
      <c r="H76" s="34"/>
      <c r="I76" s="35">
        <v>30</v>
      </c>
      <c r="J76" s="35"/>
      <c r="K76" s="30">
        <v>43448</v>
      </c>
      <c r="L76" s="30">
        <v>43448</v>
      </c>
      <c r="M76" s="36" t="s">
        <v>19</v>
      </c>
      <c r="N76" s="37"/>
      <c r="O76" s="37"/>
      <c r="P76" s="38"/>
    </row>
    <row r="77" spans="2:16" hidden="1" x14ac:dyDescent="0.3">
      <c r="B77" s="29"/>
      <c r="C77" s="30">
        <v>43454</v>
      </c>
      <c r="D77" s="31" t="s">
        <v>85</v>
      </c>
      <c r="E77" s="31"/>
      <c r="F77" s="42" t="s">
        <v>87</v>
      </c>
      <c r="G77" s="33" t="s">
        <v>84</v>
      </c>
      <c r="H77" s="34">
        <v>174208.52</v>
      </c>
      <c r="I77" s="35"/>
      <c r="J77" s="35"/>
      <c r="K77" s="30">
        <v>43454</v>
      </c>
      <c r="L77" s="30">
        <v>43454</v>
      </c>
      <c r="M77" s="36" t="s">
        <v>19</v>
      </c>
      <c r="N77" s="37"/>
      <c r="O77" s="37"/>
      <c r="P77" s="38"/>
    </row>
    <row r="78" spans="2:16" hidden="1" x14ac:dyDescent="0.3">
      <c r="B78" s="29">
        <v>534</v>
      </c>
      <c r="C78" s="30">
        <v>43437</v>
      </c>
      <c r="D78" s="31" t="s">
        <v>142</v>
      </c>
      <c r="E78" s="31" t="s">
        <v>42</v>
      </c>
      <c r="F78" s="42" t="s">
        <v>50</v>
      </c>
      <c r="G78" s="33" t="s">
        <v>84</v>
      </c>
      <c r="H78" s="34"/>
      <c r="I78" s="35">
        <v>3116.13</v>
      </c>
      <c r="J78" s="35"/>
      <c r="K78" s="30">
        <v>43454</v>
      </c>
      <c r="L78" s="30">
        <v>43454</v>
      </c>
      <c r="M78" s="36" t="s">
        <v>19</v>
      </c>
      <c r="N78" s="37"/>
      <c r="O78" s="37"/>
      <c r="P78" s="32"/>
    </row>
    <row r="79" spans="2:16" hidden="1" x14ac:dyDescent="0.3">
      <c r="B79" s="43" t="s">
        <v>103</v>
      </c>
      <c r="C79" s="43" t="s">
        <v>104</v>
      </c>
      <c r="D79" s="42" t="s">
        <v>105</v>
      </c>
      <c r="E79" s="31" t="s">
        <v>43</v>
      </c>
      <c r="F79" s="42" t="s">
        <v>33</v>
      </c>
      <c r="G79" s="43" t="s">
        <v>49</v>
      </c>
      <c r="H79" s="42"/>
      <c r="I79" s="44">
        <v>874.6</v>
      </c>
      <c r="J79" s="44"/>
      <c r="K79" s="43" t="s">
        <v>106</v>
      </c>
      <c r="L79" s="43" t="s">
        <v>159</v>
      </c>
      <c r="M79" s="36" t="s">
        <v>19</v>
      </c>
      <c r="N79" s="37"/>
      <c r="O79" s="37"/>
      <c r="P79" s="32"/>
    </row>
    <row r="80" spans="2:16" hidden="1" x14ac:dyDescent="0.3">
      <c r="B80" s="29"/>
      <c r="C80" s="30">
        <v>43434</v>
      </c>
      <c r="D80" s="31" t="s">
        <v>156</v>
      </c>
      <c r="E80" s="31"/>
      <c r="F80" s="42" t="s">
        <v>157</v>
      </c>
      <c r="G80" s="33" t="s">
        <v>69</v>
      </c>
      <c r="H80" s="34"/>
      <c r="I80" s="35">
        <v>34808.639999999999</v>
      </c>
      <c r="J80" s="35"/>
      <c r="K80" s="30">
        <v>43454</v>
      </c>
      <c r="L80" s="30">
        <v>43454</v>
      </c>
      <c r="M80" s="36" t="s">
        <v>19</v>
      </c>
      <c r="N80" s="37"/>
      <c r="O80" s="37"/>
      <c r="P80" s="32"/>
    </row>
    <row r="81" spans="2:16" hidden="1" x14ac:dyDescent="0.3">
      <c r="B81" s="29"/>
      <c r="C81" s="30">
        <v>43434</v>
      </c>
      <c r="D81" s="31" t="s">
        <v>156</v>
      </c>
      <c r="E81" s="31"/>
      <c r="F81" s="42" t="s">
        <v>158</v>
      </c>
      <c r="G81" s="33" t="s">
        <v>69</v>
      </c>
      <c r="H81" s="34"/>
      <c r="I81" s="35">
        <v>95163.91</v>
      </c>
      <c r="J81" s="35"/>
      <c r="K81" s="30">
        <v>43454</v>
      </c>
      <c r="L81" s="30">
        <v>43454</v>
      </c>
      <c r="M81" s="36" t="s">
        <v>19</v>
      </c>
      <c r="N81" s="37"/>
      <c r="O81" s="37"/>
      <c r="P81" s="32"/>
    </row>
    <row r="82" spans="2:16" hidden="1" x14ac:dyDescent="0.3">
      <c r="B82" s="29"/>
      <c r="C82" s="30">
        <v>43434</v>
      </c>
      <c r="D82" s="31" t="s">
        <v>152</v>
      </c>
      <c r="E82" s="31"/>
      <c r="F82" s="42" t="s">
        <v>155</v>
      </c>
      <c r="G82" s="33" t="s">
        <v>49</v>
      </c>
      <c r="H82" s="34"/>
      <c r="I82" s="35">
        <v>4783.68</v>
      </c>
      <c r="J82" s="35"/>
      <c r="K82" s="30">
        <v>43454</v>
      </c>
      <c r="L82" s="30">
        <v>43454</v>
      </c>
      <c r="M82" s="36" t="s">
        <v>19</v>
      </c>
      <c r="N82" s="37"/>
      <c r="O82" s="37"/>
      <c r="P82" s="32"/>
    </row>
    <row r="83" spans="2:16" hidden="1" x14ac:dyDescent="0.3">
      <c r="B83" s="29"/>
      <c r="C83" s="30">
        <v>43434</v>
      </c>
      <c r="D83" s="31" t="s">
        <v>152</v>
      </c>
      <c r="E83" s="31"/>
      <c r="F83" s="42" t="s">
        <v>154</v>
      </c>
      <c r="G83" s="33" t="s">
        <v>69</v>
      </c>
      <c r="H83" s="34"/>
      <c r="I83" s="35">
        <v>1672.79</v>
      </c>
      <c r="J83" s="35"/>
      <c r="K83" s="30">
        <v>43454</v>
      </c>
      <c r="L83" s="30">
        <v>43454</v>
      </c>
      <c r="M83" s="36" t="s">
        <v>19</v>
      </c>
      <c r="N83" s="37"/>
      <c r="O83" s="37"/>
      <c r="P83" s="32"/>
    </row>
    <row r="84" spans="2:16" hidden="1" x14ac:dyDescent="0.3">
      <c r="B84" s="29"/>
      <c r="C84" s="30">
        <v>43434</v>
      </c>
      <c r="D84" s="31" t="s">
        <v>152</v>
      </c>
      <c r="E84" s="31"/>
      <c r="F84" s="42" t="s">
        <v>154</v>
      </c>
      <c r="G84" s="33" t="s">
        <v>49</v>
      </c>
      <c r="H84" s="34"/>
      <c r="I84" s="35">
        <v>6967.5</v>
      </c>
      <c r="J84" s="35"/>
      <c r="K84" s="30">
        <v>43454</v>
      </c>
      <c r="L84" s="30">
        <v>43454</v>
      </c>
      <c r="M84" s="36" t="s">
        <v>19</v>
      </c>
      <c r="N84" s="37"/>
      <c r="O84" s="37"/>
      <c r="P84" s="32"/>
    </row>
    <row r="85" spans="2:16" hidden="1" x14ac:dyDescent="0.3">
      <c r="B85" s="29"/>
      <c r="C85" s="30">
        <v>43434</v>
      </c>
      <c r="D85" s="31" t="s">
        <v>152</v>
      </c>
      <c r="E85" s="31"/>
      <c r="F85" s="42" t="s">
        <v>153</v>
      </c>
      <c r="G85" s="33" t="s">
        <v>69</v>
      </c>
      <c r="H85" s="34"/>
      <c r="I85" s="35">
        <v>5222.0200000000004</v>
      </c>
      <c r="J85" s="35"/>
      <c r="K85" s="30">
        <v>43454</v>
      </c>
      <c r="L85" s="30">
        <v>43454</v>
      </c>
      <c r="M85" s="36" t="s">
        <v>19</v>
      </c>
      <c r="N85" s="37"/>
      <c r="O85" s="37"/>
      <c r="P85" s="32"/>
    </row>
    <row r="86" spans="2:16" hidden="1" x14ac:dyDescent="0.3">
      <c r="B86" s="29"/>
      <c r="C86" s="30">
        <v>43434</v>
      </c>
      <c r="D86" s="31" t="s">
        <v>152</v>
      </c>
      <c r="E86" s="31"/>
      <c r="F86" s="42" t="s">
        <v>153</v>
      </c>
      <c r="G86" s="33" t="s">
        <v>69</v>
      </c>
      <c r="H86" s="34"/>
      <c r="I86" s="35">
        <v>21599.25</v>
      </c>
      <c r="J86" s="35"/>
      <c r="K86" s="30">
        <v>43454</v>
      </c>
      <c r="L86" s="30">
        <v>43454</v>
      </c>
      <c r="M86" s="36" t="s">
        <v>19</v>
      </c>
      <c r="N86" s="37"/>
      <c r="O86" s="37"/>
      <c r="P86" s="32"/>
    </row>
    <row r="87" spans="2:16" hidden="1" x14ac:dyDescent="0.3">
      <c r="B87" s="29"/>
      <c r="C87" s="30">
        <v>43455</v>
      </c>
      <c r="D87" s="31" t="s">
        <v>85</v>
      </c>
      <c r="E87" s="31"/>
      <c r="F87" s="42" t="s">
        <v>87</v>
      </c>
      <c r="G87" s="33" t="s">
        <v>84</v>
      </c>
      <c r="H87" s="34">
        <v>71987.39</v>
      </c>
      <c r="I87" s="35"/>
      <c r="J87" s="35"/>
      <c r="K87" s="30">
        <v>43455</v>
      </c>
      <c r="L87" s="30">
        <v>43455</v>
      </c>
      <c r="M87" s="36" t="s">
        <v>22</v>
      </c>
      <c r="N87" s="37"/>
      <c r="O87" s="37"/>
      <c r="P87" s="32"/>
    </row>
    <row r="88" spans="2:16" hidden="1" x14ac:dyDescent="0.3">
      <c r="B88" s="29"/>
      <c r="C88" s="30">
        <v>43455</v>
      </c>
      <c r="D88" s="31" t="s">
        <v>176</v>
      </c>
      <c r="E88" s="31"/>
      <c r="F88" s="42" t="s">
        <v>177</v>
      </c>
      <c r="G88" s="33" t="s">
        <v>84</v>
      </c>
      <c r="H88" s="34"/>
      <c r="I88" s="35">
        <v>52843.78</v>
      </c>
      <c r="J88" s="35"/>
      <c r="K88" s="30">
        <v>43455</v>
      </c>
      <c r="L88" s="30">
        <v>43455</v>
      </c>
      <c r="M88" s="36" t="s">
        <v>19</v>
      </c>
      <c r="N88" s="37"/>
      <c r="O88" s="37"/>
      <c r="P88" s="32"/>
    </row>
    <row r="89" spans="2:16" hidden="1" x14ac:dyDescent="0.3">
      <c r="B89" s="29">
        <v>255263</v>
      </c>
      <c r="C89" s="30">
        <v>43424</v>
      </c>
      <c r="D89" s="31" t="s">
        <v>62</v>
      </c>
      <c r="E89" s="31" t="s">
        <v>64</v>
      </c>
      <c r="F89" s="32" t="s">
        <v>48</v>
      </c>
      <c r="G89" s="33" t="s">
        <v>49</v>
      </c>
      <c r="H89" s="34"/>
      <c r="I89" s="35">
        <v>712.71</v>
      </c>
      <c r="J89" s="35"/>
      <c r="K89" s="30">
        <v>43452</v>
      </c>
      <c r="L89" s="30">
        <v>43455</v>
      </c>
      <c r="M89" s="52" t="s">
        <v>19</v>
      </c>
      <c r="N89" s="37"/>
      <c r="O89" s="37"/>
      <c r="P89" s="32"/>
    </row>
    <row r="90" spans="2:16" hidden="1" x14ac:dyDescent="0.3">
      <c r="B90" s="29">
        <v>255438</v>
      </c>
      <c r="C90" s="30">
        <v>43427</v>
      </c>
      <c r="D90" s="31" t="s">
        <v>62</v>
      </c>
      <c r="E90" s="31" t="s">
        <v>64</v>
      </c>
      <c r="F90" s="32" t="s">
        <v>48</v>
      </c>
      <c r="G90" s="33" t="s">
        <v>49</v>
      </c>
      <c r="H90" s="34"/>
      <c r="I90" s="35">
        <v>1561.07</v>
      </c>
      <c r="J90" s="35"/>
      <c r="K90" s="30">
        <v>43455</v>
      </c>
      <c r="L90" s="30">
        <v>43455</v>
      </c>
      <c r="M90" s="36" t="s">
        <v>19</v>
      </c>
      <c r="N90" s="37"/>
      <c r="O90" s="37"/>
      <c r="P90" s="32"/>
    </row>
    <row r="91" spans="2:16" hidden="1" x14ac:dyDescent="0.3">
      <c r="B91" s="29"/>
      <c r="C91" s="30">
        <v>43455</v>
      </c>
      <c r="D91" s="31" t="s">
        <v>88</v>
      </c>
      <c r="E91" s="31"/>
      <c r="F91" s="32" t="s">
        <v>173</v>
      </c>
      <c r="G91" s="33" t="s">
        <v>84</v>
      </c>
      <c r="H91" s="34"/>
      <c r="I91" s="35">
        <v>114</v>
      </c>
      <c r="J91" s="35"/>
      <c r="K91" s="30">
        <v>43455</v>
      </c>
      <c r="L91" s="30">
        <v>43455</v>
      </c>
      <c r="M91" s="36" t="s">
        <v>19</v>
      </c>
      <c r="N91" s="37"/>
      <c r="O91" s="37"/>
      <c r="P91" s="32"/>
    </row>
    <row r="92" spans="2:16" hidden="1" x14ac:dyDescent="0.3">
      <c r="B92" s="29">
        <v>5453</v>
      </c>
      <c r="C92" s="30">
        <v>43446</v>
      </c>
      <c r="D92" s="31" t="s">
        <v>146</v>
      </c>
      <c r="E92" s="31" t="s">
        <v>44</v>
      </c>
      <c r="F92" s="42" t="s">
        <v>147</v>
      </c>
      <c r="G92" s="33" t="s">
        <v>69</v>
      </c>
      <c r="H92" s="34"/>
      <c r="I92" s="35">
        <v>980.64</v>
      </c>
      <c r="J92" s="35"/>
      <c r="K92" s="30">
        <v>43454</v>
      </c>
      <c r="L92" s="30">
        <v>43455</v>
      </c>
      <c r="M92" s="36" t="s">
        <v>19</v>
      </c>
      <c r="N92" s="37"/>
      <c r="O92" s="37"/>
      <c r="P92" s="32"/>
    </row>
    <row r="93" spans="2:16" hidden="1" x14ac:dyDescent="0.3">
      <c r="B93" s="29"/>
      <c r="C93" s="30">
        <v>43455</v>
      </c>
      <c r="D93" s="31" t="s">
        <v>160</v>
      </c>
      <c r="E93" s="31"/>
      <c r="F93" s="42" t="s">
        <v>161</v>
      </c>
      <c r="G93" s="33" t="s">
        <v>69</v>
      </c>
      <c r="H93" s="34"/>
      <c r="I93" s="35">
        <v>2468.61</v>
      </c>
      <c r="J93" s="35"/>
      <c r="K93" s="30">
        <v>43455</v>
      </c>
      <c r="L93" s="30">
        <v>43455</v>
      </c>
      <c r="M93" s="36" t="s">
        <v>19</v>
      </c>
      <c r="N93" s="37"/>
      <c r="O93" s="37"/>
      <c r="P93" s="32"/>
    </row>
    <row r="94" spans="2:16" hidden="1" x14ac:dyDescent="0.3">
      <c r="B94" s="29"/>
      <c r="C94" s="30">
        <v>43455</v>
      </c>
      <c r="D94" s="31" t="s">
        <v>72</v>
      </c>
      <c r="E94" s="31"/>
      <c r="F94" s="42" t="s">
        <v>162</v>
      </c>
      <c r="G94" s="33" t="s">
        <v>84</v>
      </c>
      <c r="H94" s="34"/>
      <c r="I94" s="35">
        <v>13296.58</v>
      </c>
      <c r="J94" s="35"/>
      <c r="K94" s="30">
        <v>43455</v>
      </c>
      <c r="L94" s="30">
        <v>43455</v>
      </c>
      <c r="M94" s="36" t="s">
        <v>19</v>
      </c>
      <c r="N94" s="37"/>
      <c r="O94" s="37"/>
      <c r="P94" s="32"/>
    </row>
    <row r="95" spans="2:16" hidden="1" x14ac:dyDescent="0.3">
      <c r="B95" s="29"/>
      <c r="C95" s="30">
        <v>43455</v>
      </c>
      <c r="D95" s="31" t="s">
        <v>88</v>
      </c>
      <c r="E95" s="31"/>
      <c r="F95" s="42" t="s">
        <v>89</v>
      </c>
      <c r="G95" s="33" t="s">
        <v>84</v>
      </c>
      <c r="H95" s="34"/>
      <c r="I95" s="35">
        <v>10</v>
      </c>
      <c r="J95" s="35"/>
      <c r="K95" s="30">
        <v>43455</v>
      </c>
      <c r="L95" s="30">
        <v>43455</v>
      </c>
      <c r="M95" s="36" t="s">
        <v>19</v>
      </c>
      <c r="N95" s="37"/>
      <c r="O95" s="37"/>
      <c r="P95" s="32"/>
    </row>
    <row r="96" spans="2:16" hidden="1" x14ac:dyDescent="0.3">
      <c r="B96" s="29"/>
      <c r="C96" s="30">
        <v>43460</v>
      </c>
      <c r="D96" s="31" t="s">
        <v>85</v>
      </c>
      <c r="E96" s="31"/>
      <c r="F96" s="42" t="s">
        <v>87</v>
      </c>
      <c r="G96" s="33" t="s">
        <v>84</v>
      </c>
      <c r="H96" s="34">
        <v>27714.69</v>
      </c>
      <c r="I96" s="35"/>
      <c r="J96" s="35"/>
      <c r="K96" s="30">
        <v>43460</v>
      </c>
      <c r="L96" s="30">
        <v>43460</v>
      </c>
      <c r="M96" s="36" t="s">
        <v>22</v>
      </c>
      <c r="N96" s="37"/>
      <c r="O96" s="37"/>
      <c r="P96" s="32"/>
    </row>
    <row r="97" spans="2:16" hidden="1" x14ac:dyDescent="0.3">
      <c r="B97" s="29">
        <v>30585</v>
      </c>
      <c r="C97" s="30">
        <v>43434</v>
      </c>
      <c r="D97" s="31" t="s">
        <v>105</v>
      </c>
      <c r="E97" s="31" t="s">
        <v>43</v>
      </c>
      <c r="F97" s="32" t="s">
        <v>26</v>
      </c>
      <c r="G97" s="33" t="s">
        <v>49</v>
      </c>
      <c r="H97" s="34"/>
      <c r="I97" s="35">
        <v>1327.36</v>
      </c>
      <c r="J97" s="35"/>
      <c r="K97" s="30">
        <v>43461</v>
      </c>
      <c r="L97" s="30">
        <v>43460</v>
      </c>
      <c r="M97" s="36" t="s">
        <v>19</v>
      </c>
      <c r="N97" s="37"/>
      <c r="O97" s="37"/>
      <c r="P97" s="32"/>
    </row>
    <row r="98" spans="2:16" hidden="1" x14ac:dyDescent="0.3">
      <c r="B98" s="29" t="s">
        <v>166</v>
      </c>
      <c r="C98" s="30">
        <v>43455</v>
      </c>
      <c r="D98" s="31" t="s">
        <v>32</v>
      </c>
      <c r="E98" s="31" t="s">
        <v>124</v>
      </c>
      <c r="F98" s="42" t="s">
        <v>163</v>
      </c>
      <c r="G98" s="33" t="s">
        <v>164</v>
      </c>
      <c r="H98" s="34"/>
      <c r="I98" s="35">
        <v>11183.02</v>
      </c>
      <c r="J98" s="35"/>
      <c r="K98" s="30">
        <v>43485</v>
      </c>
      <c r="L98" s="30">
        <v>43460</v>
      </c>
      <c r="M98" s="36" t="s">
        <v>19</v>
      </c>
      <c r="N98" s="37"/>
      <c r="O98" s="37"/>
      <c r="P98" s="32"/>
    </row>
    <row r="99" spans="2:16" hidden="1" x14ac:dyDescent="0.3">
      <c r="B99" s="29" t="s">
        <v>165</v>
      </c>
      <c r="C99" s="30">
        <v>43455</v>
      </c>
      <c r="D99" s="31" t="s">
        <v>32</v>
      </c>
      <c r="E99" s="31" t="s">
        <v>124</v>
      </c>
      <c r="F99" s="42" t="s">
        <v>163</v>
      </c>
      <c r="G99" s="33" t="s">
        <v>164</v>
      </c>
      <c r="H99" s="34"/>
      <c r="I99" s="35">
        <v>416.37</v>
      </c>
      <c r="J99" s="35"/>
      <c r="K99" s="30">
        <v>43485</v>
      </c>
      <c r="L99" s="30">
        <v>43460</v>
      </c>
      <c r="M99" s="36" t="s">
        <v>19</v>
      </c>
      <c r="N99" s="37"/>
      <c r="O99" s="37"/>
      <c r="P99" s="32"/>
    </row>
    <row r="100" spans="2:16" hidden="1" x14ac:dyDescent="0.3">
      <c r="B100" s="29">
        <v>255837</v>
      </c>
      <c r="C100" s="30">
        <v>43433</v>
      </c>
      <c r="D100" s="31" t="s">
        <v>62</v>
      </c>
      <c r="E100" s="31" t="s">
        <v>64</v>
      </c>
      <c r="F100" s="42" t="s">
        <v>48</v>
      </c>
      <c r="G100" s="33" t="s">
        <v>84</v>
      </c>
      <c r="H100" s="34"/>
      <c r="I100" s="35">
        <v>1438.19</v>
      </c>
      <c r="J100" s="35"/>
      <c r="K100" s="30">
        <v>43461</v>
      </c>
      <c r="L100" s="30">
        <v>43460</v>
      </c>
      <c r="M100" s="36" t="s">
        <v>19</v>
      </c>
      <c r="N100" s="37"/>
      <c r="O100" s="37"/>
      <c r="P100" s="38"/>
    </row>
    <row r="101" spans="2:16" hidden="1" x14ac:dyDescent="0.3">
      <c r="B101" s="29">
        <v>255949</v>
      </c>
      <c r="C101" s="30">
        <v>43435</v>
      </c>
      <c r="D101" s="31" t="s">
        <v>62</v>
      </c>
      <c r="E101" s="31" t="s">
        <v>64</v>
      </c>
      <c r="F101" s="42" t="s">
        <v>48</v>
      </c>
      <c r="G101" s="33" t="s">
        <v>84</v>
      </c>
      <c r="H101" s="34"/>
      <c r="I101" s="35">
        <v>1158.0999999999999</v>
      </c>
      <c r="J101" s="35"/>
      <c r="K101" s="30">
        <v>43463</v>
      </c>
      <c r="L101" s="30">
        <v>43460</v>
      </c>
      <c r="M101" s="36" t="s">
        <v>19</v>
      </c>
      <c r="N101" s="37"/>
      <c r="O101" s="37"/>
      <c r="P101" s="38"/>
    </row>
    <row r="102" spans="2:16" hidden="1" x14ac:dyDescent="0.3">
      <c r="B102" s="29">
        <v>255575</v>
      </c>
      <c r="C102" s="30">
        <v>43430</v>
      </c>
      <c r="D102" s="31" t="s">
        <v>62</v>
      </c>
      <c r="E102" s="31" t="s">
        <v>64</v>
      </c>
      <c r="F102" s="32" t="s">
        <v>48</v>
      </c>
      <c r="G102" s="33" t="s">
        <v>49</v>
      </c>
      <c r="H102" s="34"/>
      <c r="I102" s="35">
        <v>1115.8800000000001</v>
      </c>
      <c r="J102" s="35"/>
      <c r="K102" s="30">
        <v>43458</v>
      </c>
      <c r="L102" s="30">
        <v>43460</v>
      </c>
      <c r="M102" s="36" t="s">
        <v>19</v>
      </c>
      <c r="N102" s="37"/>
      <c r="O102" s="37"/>
      <c r="P102" s="38"/>
    </row>
    <row r="103" spans="2:16" hidden="1" x14ac:dyDescent="0.3">
      <c r="B103" s="29">
        <v>2291</v>
      </c>
      <c r="C103" s="30">
        <v>43439</v>
      </c>
      <c r="D103" s="31" t="s">
        <v>150</v>
      </c>
      <c r="E103" s="31" t="s">
        <v>81</v>
      </c>
      <c r="F103" s="42" t="s">
        <v>151</v>
      </c>
      <c r="G103" s="33" t="s">
        <v>84</v>
      </c>
      <c r="H103" s="34"/>
      <c r="I103" s="35">
        <v>6100.25</v>
      </c>
      <c r="J103" s="35"/>
      <c r="K103" s="30">
        <v>43454</v>
      </c>
      <c r="L103" s="30">
        <v>43460</v>
      </c>
      <c r="M103" s="36" t="s">
        <v>19</v>
      </c>
      <c r="N103" s="37"/>
      <c r="O103" s="37"/>
      <c r="P103" s="38"/>
    </row>
    <row r="104" spans="2:16" hidden="1" x14ac:dyDescent="0.3">
      <c r="B104" s="29">
        <v>871</v>
      </c>
      <c r="C104" s="30">
        <v>43364</v>
      </c>
      <c r="D104" s="31" t="s">
        <v>76</v>
      </c>
      <c r="E104" s="31" t="s">
        <v>77</v>
      </c>
      <c r="F104" s="42" t="s">
        <v>78</v>
      </c>
      <c r="G104" s="33" t="s">
        <v>24</v>
      </c>
      <c r="H104" s="34"/>
      <c r="I104" s="35">
        <v>1000</v>
      </c>
      <c r="J104" s="35"/>
      <c r="K104" s="30">
        <v>43460</v>
      </c>
      <c r="L104" s="30">
        <v>43460</v>
      </c>
      <c r="M104" s="36" t="s">
        <v>19</v>
      </c>
      <c r="N104" s="37"/>
      <c r="O104" s="37"/>
      <c r="P104" s="38"/>
    </row>
    <row r="105" spans="2:16" hidden="1" x14ac:dyDescent="0.3">
      <c r="B105" s="29">
        <v>15563</v>
      </c>
      <c r="C105" s="30">
        <v>43433</v>
      </c>
      <c r="D105" s="31" t="s">
        <v>56</v>
      </c>
      <c r="E105" s="31" t="s">
        <v>108</v>
      </c>
      <c r="F105" s="32" t="s">
        <v>27</v>
      </c>
      <c r="G105" s="40" t="s">
        <v>49</v>
      </c>
      <c r="H105" s="34"/>
      <c r="I105" s="35">
        <v>1549</v>
      </c>
      <c r="J105" s="35"/>
      <c r="K105" s="30">
        <v>43463</v>
      </c>
      <c r="L105" s="30">
        <v>43460</v>
      </c>
      <c r="M105" s="36" t="s">
        <v>19</v>
      </c>
      <c r="N105" s="37"/>
      <c r="O105" s="37"/>
      <c r="P105" s="38"/>
    </row>
    <row r="106" spans="2:16" ht="15" hidden="1" customHeight="1" x14ac:dyDescent="0.3">
      <c r="B106" s="40" t="s">
        <v>111</v>
      </c>
      <c r="C106" s="40" t="s">
        <v>104</v>
      </c>
      <c r="D106" s="39" t="s">
        <v>56</v>
      </c>
      <c r="E106" s="39" t="s">
        <v>108</v>
      </c>
      <c r="F106" s="39" t="s">
        <v>25</v>
      </c>
      <c r="G106" s="40" t="s">
        <v>49</v>
      </c>
      <c r="H106" s="41"/>
      <c r="I106" s="41">
        <v>2426.52</v>
      </c>
      <c r="J106" s="41"/>
      <c r="K106" s="40" t="s">
        <v>110</v>
      </c>
      <c r="L106" s="40" t="s">
        <v>167</v>
      </c>
      <c r="M106" s="36" t="s">
        <v>19</v>
      </c>
      <c r="N106" s="37"/>
      <c r="O106" s="37"/>
      <c r="P106" s="38"/>
    </row>
    <row r="107" spans="2:16" ht="15" hidden="1" customHeight="1" x14ac:dyDescent="0.3">
      <c r="B107" s="29"/>
      <c r="C107" s="30">
        <v>43461</v>
      </c>
      <c r="D107" s="31" t="s">
        <v>85</v>
      </c>
      <c r="E107" s="31"/>
      <c r="F107" s="42" t="s">
        <v>87</v>
      </c>
      <c r="G107" s="33" t="s">
        <v>84</v>
      </c>
      <c r="H107" s="34">
        <v>2346.25</v>
      </c>
      <c r="I107" s="35"/>
      <c r="J107" s="35"/>
      <c r="K107" s="30">
        <v>43461</v>
      </c>
      <c r="L107" s="30">
        <v>43461</v>
      </c>
      <c r="M107" s="36" t="s">
        <v>22</v>
      </c>
      <c r="N107" s="37"/>
      <c r="O107" s="37"/>
      <c r="P107" s="38"/>
    </row>
    <row r="108" spans="2:16" ht="15" hidden="1" customHeight="1" x14ac:dyDescent="0.3">
      <c r="B108" s="29">
        <v>200</v>
      </c>
      <c r="C108" s="30">
        <v>43384</v>
      </c>
      <c r="D108" s="31" t="s">
        <v>143</v>
      </c>
      <c r="E108" s="31" t="s">
        <v>144</v>
      </c>
      <c r="F108" s="42" t="s">
        <v>145</v>
      </c>
      <c r="G108" s="33" t="s">
        <v>24</v>
      </c>
      <c r="H108" s="34"/>
      <c r="I108" s="53">
        <v>2346.25</v>
      </c>
      <c r="J108" s="53"/>
      <c r="K108" s="30">
        <v>43461</v>
      </c>
      <c r="L108" s="30">
        <v>43461</v>
      </c>
      <c r="M108" s="36" t="s">
        <v>19</v>
      </c>
      <c r="N108" s="37"/>
      <c r="O108" s="37"/>
      <c r="P108" s="38"/>
    </row>
    <row r="109" spans="2:16" ht="14.25" hidden="1" customHeight="1" x14ac:dyDescent="0.3">
      <c r="B109" s="29"/>
      <c r="C109" s="30">
        <v>43462</v>
      </c>
      <c r="D109" s="31" t="s">
        <v>85</v>
      </c>
      <c r="E109" s="31"/>
      <c r="F109" s="32" t="s">
        <v>87</v>
      </c>
      <c r="G109" s="33" t="s">
        <v>84</v>
      </c>
      <c r="H109" s="34">
        <v>37652.17</v>
      </c>
      <c r="I109" s="35"/>
      <c r="J109" s="35"/>
      <c r="K109" s="30">
        <v>43462</v>
      </c>
      <c r="L109" s="30">
        <v>43462</v>
      </c>
      <c r="M109" s="52" t="s">
        <v>22</v>
      </c>
      <c r="N109" s="37"/>
      <c r="O109" s="37"/>
      <c r="P109" s="38"/>
    </row>
    <row r="110" spans="2:16" ht="15" hidden="1" customHeight="1" x14ac:dyDescent="0.3">
      <c r="B110" s="40" t="s">
        <v>112</v>
      </c>
      <c r="C110" s="40" t="s">
        <v>113</v>
      </c>
      <c r="D110" s="31" t="s">
        <v>30</v>
      </c>
      <c r="E110" s="39" t="s">
        <v>37</v>
      </c>
      <c r="F110" s="39" t="s">
        <v>27</v>
      </c>
      <c r="G110" s="40" t="s">
        <v>49</v>
      </c>
      <c r="H110" s="41"/>
      <c r="I110" s="41">
        <v>4936</v>
      </c>
      <c r="J110" s="41"/>
      <c r="K110" s="40" t="s">
        <v>114</v>
      </c>
      <c r="L110" s="40" t="s">
        <v>168</v>
      </c>
      <c r="M110" s="36" t="s">
        <v>19</v>
      </c>
      <c r="N110" s="37"/>
      <c r="O110" s="37"/>
      <c r="P110" s="38"/>
    </row>
    <row r="111" spans="2:16" ht="15" hidden="1" customHeight="1" x14ac:dyDescent="0.3">
      <c r="B111" s="29">
        <v>107169</v>
      </c>
      <c r="C111" s="30">
        <v>43433</v>
      </c>
      <c r="D111" s="31" t="s">
        <v>30</v>
      </c>
      <c r="E111" s="39" t="s">
        <v>37</v>
      </c>
      <c r="F111" s="32" t="s">
        <v>27</v>
      </c>
      <c r="G111" s="40" t="s">
        <v>49</v>
      </c>
      <c r="H111" s="34"/>
      <c r="I111" s="53">
        <v>8679.89</v>
      </c>
      <c r="J111" s="53"/>
      <c r="K111" s="30">
        <v>43463</v>
      </c>
      <c r="L111" s="30">
        <v>43462</v>
      </c>
      <c r="M111" s="36" t="s">
        <v>19</v>
      </c>
      <c r="N111" s="37"/>
      <c r="O111" s="37"/>
      <c r="P111" s="38"/>
    </row>
    <row r="112" spans="2:16" ht="15" hidden="1" customHeight="1" x14ac:dyDescent="0.3">
      <c r="B112" s="29">
        <v>107188</v>
      </c>
      <c r="C112" s="30">
        <v>43433</v>
      </c>
      <c r="D112" s="31" t="s">
        <v>30</v>
      </c>
      <c r="E112" s="39" t="s">
        <v>37</v>
      </c>
      <c r="F112" s="32" t="s">
        <v>25</v>
      </c>
      <c r="G112" s="33" t="s">
        <v>49</v>
      </c>
      <c r="H112" s="34"/>
      <c r="I112" s="53">
        <v>6022.38</v>
      </c>
      <c r="J112" s="53"/>
      <c r="K112" s="30">
        <v>43463</v>
      </c>
      <c r="L112" s="30">
        <v>43462</v>
      </c>
      <c r="M112" s="36" t="s">
        <v>19</v>
      </c>
      <c r="N112" s="37"/>
      <c r="O112" s="37"/>
      <c r="P112" s="38"/>
    </row>
    <row r="113" spans="1:16" ht="15" hidden="1" customHeight="1" x14ac:dyDescent="0.3">
      <c r="B113" s="29">
        <v>18</v>
      </c>
      <c r="C113" s="30">
        <v>43446</v>
      </c>
      <c r="D113" s="31" t="s">
        <v>82</v>
      </c>
      <c r="E113" s="31" t="s">
        <v>83</v>
      </c>
      <c r="F113" s="42" t="s">
        <v>145</v>
      </c>
      <c r="G113" s="33" t="s">
        <v>69</v>
      </c>
      <c r="H113" s="34"/>
      <c r="I113" s="53">
        <v>1800</v>
      </c>
      <c r="J113" s="53"/>
      <c r="K113" s="30">
        <v>43454</v>
      </c>
      <c r="L113" s="30">
        <v>43462</v>
      </c>
      <c r="M113" s="36" t="s">
        <v>19</v>
      </c>
      <c r="N113" s="37"/>
      <c r="O113" s="37"/>
      <c r="P113" s="38"/>
    </row>
    <row r="114" spans="1:16" ht="15" hidden="1" customHeight="1" x14ac:dyDescent="0.3">
      <c r="B114" s="40" t="s">
        <v>107</v>
      </c>
      <c r="C114" s="40" t="s">
        <v>104</v>
      </c>
      <c r="D114" s="39" t="s">
        <v>56</v>
      </c>
      <c r="E114" s="39" t="s">
        <v>108</v>
      </c>
      <c r="F114" s="39" t="s">
        <v>109</v>
      </c>
      <c r="G114" s="40" t="s">
        <v>49</v>
      </c>
      <c r="H114" s="41"/>
      <c r="I114" s="41">
        <v>8899.5</v>
      </c>
      <c r="J114" s="41"/>
      <c r="K114" s="40" t="s">
        <v>110</v>
      </c>
      <c r="L114" s="40" t="s">
        <v>168</v>
      </c>
      <c r="M114" s="36" t="s">
        <v>19</v>
      </c>
      <c r="N114" s="37"/>
      <c r="O114" s="37"/>
      <c r="P114" s="36"/>
    </row>
    <row r="115" spans="1:16" ht="15" hidden="1" customHeight="1" x14ac:dyDescent="0.3">
      <c r="B115" s="29">
        <v>15608</v>
      </c>
      <c r="C115" s="30">
        <v>43435</v>
      </c>
      <c r="D115" s="31" t="s">
        <v>56</v>
      </c>
      <c r="E115" s="31" t="s">
        <v>108</v>
      </c>
      <c r="F115" s="32" t="s">
        <v>27</v>
      </c>
      <c r="G115" s="33" t="s">
        <v>84</v>
      </c>
      <c r="H115" s="34"/>
      <c r="I115" s="53">
        <v>7314.4</v>
      </c>
      <c r="J115" s="53"/>
      <c r="K115" s="30">
        <v>43465</v>
      </c>
      <c r="L115" s="30">
        <v>43462</v>
      </c>
      <c r="M115" s="36" t="s">
        <v>19</v>
      </c>
      <c r="N115" s="37"/>
      <c r="O115" s="37"/>
      <c r="P115" s="38"/>
    </row>
    <row r="116" spans="1:16" ht="15" hidden="1" customHeight="1" x14ac:dyDescent="0.3">
      <c r="B116" s="29"/>
      <c r="C116" s="30"/>
      <c r="D116" s="31"/>
      <c r="E116" s="31"/>
      <c r="F116" s="32"/>
      <c r="G116" s="33"/>
      <c r="H116" s="34"/>
      <c r="I116" s="35"/>
      <c r="J116" s="35"/>
      <c r="K116" s="30"/>
      <c r="L116" s="30"/>
      <c r="M116" s="36"/>
      <c r="N116" s="37"/>
      <c r="O116" s="37"/>
      <c r="P116" s="38"/>
    </row>
    <row r="117" spans="1:16" ht="15" hidden="1" customHeight="1" x14ac:dyDescent="0.3">
      <c r="B117" s="29"/>
      <c r="C117" s="30"/>
      <c r="D117" s="31"/>
      <c r="E117" s="31"/>
      <c r="F117" s="42"/>
      <c r="G117" s="33"/>
      <c r="H117" s="34"/>
      <c r="I117" s="35"/>
      <c r="J117" s="35"/>
      <c r="K117" s="30"/>
      <c r="L117" s="30"/>
      <c r="M117" s="38"/>
      <c r="N117" s="37"/>
      <c r="O117" s="37"/>
      <c r="P117" s="38"/>
    </row>
    <row r="118" spans="1:16" ht="15" hidden="1" customHeight="1" x14ac:dyDescent="0.3">
      <c r="A118" s="2"/>
      <c r="B118" s="45"/>
      <c r="C118" s="55"/>
      <c r="D118" s="45"/>
      <c r="E118" s="45"/>
      <c r="F118" s="45"/>
      <c r="G118" s="56"/>
      <c r="H118" s="45"/>
      <c r="I118" s="45"/>
      <c r="J118" s="45"/>
      <c r="K118" s="57"/>
      <c r="L118" s="45"/>
      <c r="M118" s="38"/>
      <c r="N118" s="37"/>
      <c r="O118" s="37"/>
      <c r="P118" s="38"/>
    </row>
    <row r="119" spans="1:16" hidden="1" x14ac:dyDescent="0.3">
      <c r="B119" s="48"/>
      <c r="C119" s="16"/>
      <c r="D119" s="10"/>
      <c r="E119" s="10"/>
      <c r="F119" s="11"/>
      <c r="G119" s="10"/>
      <c r="H119" s="20">
        <f>SUM(H8:H118)</f>
        <v>1901325.7299999995</v>
      </c>
      <c r="I119" s="20">
        <f>SUM(I8:I118)</f>
        <v>1901325.7299999997</v>
      </c>
      <c r="J119" s="20">
        <f>SUM(J8:J118)</f>
        <v>0</v>
      </c>
      <c r="K119" s="16"/>
      <c r="L119" s="16"/>
      <c r="M119" s="10"/>
      <c r="N119" s="10"/>
      <c r="O119" s="10"/>
      <c r="P119" s="10"/>
    </row>
    <row r="120" spans="1:16" x14ac:dyDescent="0.3">
      <c r="F120" s="6"/>
      <c r="H120" s="60"/>
      <c r="I120" s="60"/>
    </row>
    <row r="121" spans="1:16" x14ac:dyDescent="0.3">
      <c r="B121" s="29"/>
      <c r="C121" s="30">
        <v>43462</v>
      </c>
      <c r="D121" s="31" t="s">
        <v>148</v>
      </c>
      <c r="E121" s="31"/>
      <c r="F121" s="42" t="s">
        <v>149</v>
      </c>
      <c r="G121" s="33" t="s">
        <v>84</v>
      </c>
      <c r="H121" s="34"/>
      <c r="I121" s="35">
        <v>826.23</v>
      </c>
      <c r="J121" s="35"/>
      <c r="K121" s="30">
        <v>43453</v>
      </c>
      <c r="L121" s="30">
        <v>43453</v>
      </c>
      <c r="M121" s="36" t="s">
        <v>19</v>
      </c>
    </row>
    <row r="122" spans="1:16" x14ac:dyDescent="0.3">
      <c r="F122" s="6"/>
    </row>
    <row r="123" spans="1:16" x14ac:dyDescent="0.3">
      <c r="F123" s="6"/>
    </row>
    <row r="124" spans="1:16" x14ac:dyDescent="0.3">
      <c r="F124" s="6"/>
    </row>
  </sheetData>
  <autoFilter ref="B7:P119">
    <filterColumn colId="2">
      <filters>
        <filter val="BLESSING MEDICINA LABORATORIAL"/>
      </filters>
    </filterColumn>
    <sortState ref="B8:P90">
      <sortCondition ref="L7:L90"/>
    </sortState>
  </autoFilter>
  <mergeCells count="1">
    <mergeCell ref="H120:I1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2018-10-22T18:35:17Z</cp:lastPrinted>
  <dcterms:created xsi:type="dcterms:W3CDTF">2018-07-17T17:17:14Z</dcterms:created>
  <dcterms:modified xsi:type="dcterms:W3CDTF">2019-02-27T18:18:46Z</dcterms:modified>
</cp:coreProperties>
</file>